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r-machida\Documents\●HP_本番用\■令和７年度（予定）\居住支援協議会推進室\サポートセンター_正式版\居住支援協議会推進室_公開版\"/>
    </mc:Choice>
  </mc:AlternateContent>
  <xr:revisionPtr revIDLastSave="0" documentId="13_ncr:1_{D734C5D4-CE77-4691-8827-87569679D6EF}" xr6:coauthVersionLast="47" xr6:coauthVersionMax="47" xr10:uidLastSave="{00000000-0000-0000-0000-000000000000}"/>
  <workbookProtection workbookAlgorithmName="SHA-512" workbookHashValue="MPfzBPTLhfv8QbyrpXeZU0qP7iMy/6+dailvFkWrKltpL9qHy/77v3e/PPW8zsBEc9XRWp0JUQvNYQaN+2GYWw==" workbookSaltValue="IIf75/bN2PNnliwPeD4ebw==" workbookSpinCount="100000" lockStructure="1"/>
  <bookViews>
    <workbookView xWindow="-28920" yWindow="-120" windowWidth="29040" windowHeight="15840" tabRatio="944" xr2:uid="{00000000-000D-0000-FFFF-FFFF00000000}"/>
  </bookViews>
  <sheets>
    <sheet name="応募書類記入要領" sheetId="50" r:id="rId1"/>
    <sheet name="様式１" sheetId="43" r:id="rId2"/>
    <sheet name="様式２" sheetId="41" r:id="rId3"/>
    <sheet name="様式３" sheetId="5" r:id="rId4"/>
    <sheet name="様式４" sheetId="4" r:id="rId5"/>
    <sheet name="様式５" sheetId="3" r:id="rId6"/>
    <sheet name="様式６" sheetId="1" r:id="rId7"/>
    <sheet name="様式６ー１" sheetId="16" r:id="rId8"/>
    <sheet name="様式６ー２" sheetId="52" r:id="rId9"/>
    <sheet name="様式６ー３" sheetId="53" r:id="rId10"/>
    <sheet name="別紙１" sheetId="55" r:id="rId11"/>
    <sheet name="R7連携データ" sheetId="54" state="hidden" r:id="rId12"/>
  </sheets>
  <definedNames>
    <definedName name="_xlnm.Print_Area" localSheetId="0">応募書類記入要領!$A$2:$I$49</definedName>
    <definedName name="_xlnm.Print_Area" localSheetId="10">別紙１!$B$1:$M$68</definedName>
    <definedName name="_xlnm.Print_Area" localSheetId="1">様式１!$A$2:$AH$94</definedName>
    <definedName name="_xlnm.Print_Area" localSheetId="2">様式２!$A$2:$H$31</definedName>
    <definedName name="_xlnm.Print_Area" localSheetId="3">様式３!$A$2:$G$44</definedName>
    <definedName name="_xlnm.Print_Area" localSheetId="4">様式４!$A$2:$K$40</definedName>
    <definedName name="_xlnm.Print_Area" localSheetId="5">様式５!$A$2:$R$21</definedName>
    <definedName name="_xlnm.Print_Area" localSheetId="6">様式６!$A$2:$E$39</definedName>
    <definedName name="_xlnm.Print_Area" localSheetId="7">様式６ー１!$A$2:$L$65</definedName>
    <definedName name="_xlnm.Print_Area" localSheetId="8">様式６ー２!$A$2:$L$65</definedName>
    <definedName name="_xlnm.Print_Area" localSheetId="9">様式６ー３!$A$2:$S$69</definedName>
    <definedName name="t_応募シート位置" localSheetId="11">'R7連携データ'!$A$1:$H$109</definedName>
    <definedName name="t_応募シート位置" localSheetId="0">#REF!</definedName>
    <definedName name="t_応募シート位置" localSheetId="1">#REF!</definedName>
    <definedName name="t_応募シート位置" localSheetId="2">#REF!</definedName>
    <definedName name="t_応募シート位置">#REF!</definedName>
    <definedName name="シート位置" localSheetId="11">#REF!</definedName>
    <definedName name="シート位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 i="54" l="1"/>
  <c r="G120" i="54"/>
  <c r="G121" i="54"/>
  <c r="G122" i="54"/>
  <c r="G123" i="54"/>
  <c r="G124" i="54"/>
  <c r="G125" i="54"/>
  <c r="G126" i="54"/>
  <c r="G127" i="54"/>
  <c r="G128" i="54"/>
  <c r="G129" i="54"/>
  <c r="G130" i="54"/>
  <c r="G131" i="54"/>
  <c r="G132" i="54"/>
  <c r="G133" i="54"/>
  <c r="G134" i="54"/>
  <c r="G135" i="54"/>
  <c r="G136" i="54"/>
  <c r="G137" i="54"/>
  <c r="G138" i="54"/>
  <c r="G139" i="54"/>
  <c r="G117" i="54"/>
  <c r="H139" i="54"/>
  <c r="H138" i="54"/>
  <c r="H137" i="54"/>
  <c r="H136" i="54"/>
  <c r="H135" i="54"/>
  <c r="H134" i="54"/>
  <c r="H133" i="54"/>
  <c r="H132" i="54"/>
  <c r="H131" i="54"/>
  <c r="H130" i="54"/>
  <c r="H129" i="54"/>
  <c r="H128" i="54"/>
  <c r="H127" i="54"/>
  <c r="H126" i="54"/>
  <c r="H125" i="54"/>
  <c r="H124" i="54"/>
  <c r="H123" i="54"/>
  <c r="H122" i="54"/>
  <c r="H121" i="54"/>
  <c r="H120" i="54"/>
  <c r="H119" i="54"/>
  <c r="H118" i="54"/>
  <c r="G118" i="54" s="1"/>
  <c r="H117" i="54"/>
  <c r="H4" i="55"/>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O8" i="53"/>
  <c r="H99" i="54"/>
  <c r="H98" i="54"/>
  <c r="H97" i="54"/>
  <c r="H96" i="54"/>
  <c r="H95" i="54"/>
  <c r="H94" i="54"/>
  <c r="H93" i="54"/>
  <c r="H92" i="54"/>
  <c r="H91" i="54"/>
  <c r="H90" i="54"/>
  <c r="H89" i="54"/>
  <c r="H88" i="54"/>
  <c r="H87" i="54"/>
  <c r="H86" i="54"/>
  <c r="H85" i="54"/>
  <c r="G85" i="54" s="1"/>
  <c r="H84" i="54"/>
  <c r="G84" i="54" s="1"/>
  <c r="H83" i="54"/>
  <c r="H82" i="54"/>
  <c r="H81" i="54"/>
  <c r="H80" i="54"/>
  <c r="F85" i="54"/>
  <c r="F84" i="54"/>
  <c r="I36" i="4"/>
  <c r="I30" i="4"/>
  <c r="D30" i="4"/>
  <c r="I24" i="4"/>
  <c r="I18" i="4"/>
  <c r="I12" i="4"/>
  <c r="I6" i="4"/>
  <c r="E23" i="53"/>
  <c r="C8" i="1"/>
  <c r="C7" i="1"/>
  <c r="F116" i="54" l="1"/>
  <c r="F115" i="54"/>
  <c r="F114" i="54"/>
  <c r="F113" i="54"/>
  <c r="F112" i="54"/>
  <c r="F111" i="54"/>
  <c r="F110" i="54"/>
  <c r="G99" i="54"/>
  <c r="G98" i="54"/>
  <c r="G97" i="54"/>
  <c r="G96" i="54"/>
  <c r="G95" i="54"/>
  <c r="G94" i="54"/>
  <c r="G93" i="54"/>
  <c r="G92" i="54"/>
  <c r="G91" i="54"/>
  <c r="G90" i="54"/>
  <c r="G89" i="54"/>
  <c r="G88" i="54"/>
  <c r="G87" i="54"/>
  <c r="G86" i="54"/>
  <c r="G83" i="54"/>
  <c r="G82" i="54"/>
  <c r="G81" i="54"/>
  <c r="G80" i="54"/>
  <c r="F99" i="54"/>
  <c r="F98" i="54"/>
  <c r="F97" i="54"/>
  <c r="F96" i="54"/>
  <c r="F95" i="54"/>
  <c r="F94" i="54"/>
  <c r="F93" i="54"/>
  <c r="F92" i="54"/>
  <c r="F91" i="54"/>
  <c r="F90" i="54"/>
  <c r="F89" i="54"/>
  <c r="F88" i="54"/>
  <c r="F87" i="54"/>
  <c r="F86" i="54"/>
  <c r="F83" i="54"/>
  <c r="F82" i="54"/>
  <c r="F81" i="54"/>
  <c r="F80" i="54"/>
  <c r="H73" i="54"/>
  <c r="G73" i="54" s="1"/>
  <c r="H70" i="54"/>
  <c r="G70" i="54" s="1"/>
  <c r="H69" i="54"/>
  <c r="G69" i="54" s="1"/>
  <c r="H68" i="54"/>
  <c r="G68" i="54" s="1"/>
  <c r="H66" i="54"/>
  <c r="G66" i="54" s="1"/>
  <c r="H63" i="54"/>
  <c r="G63" i="54" s="1"/>
  <c r="H61" i="54"/>
  <c r="G61" i="54" s="1"/>
  <c r="H60" i="54"/>
  <c r="G60" i="54" s="1"/>
  <c r="H59" i="54"/>
  <c r="G59" i="54" s="1"/>
  <c r="H58" i="54"/>
  <c r="G58" i="54" s="1"/>
  <c r="H57" i="54"/>
  <c r="G57" i="54" s="1"/>
  <c r="H56" i="54"/>
  <c r="G56" i="54" s="1"/>
  <c r="H53" i="54"/>
  <c r="G53" i="54" s="1"/>
  <c r="H51" i="54"/>
  <c r="G51" i="54" s="1"/>
  <c r="H50" i="54"/>
  <c r="G50" i="54" s="1"/>
  <c r="H49" i="54"/>
  <c r="G49" i="54" s="1"/>
  <c r="H48" i="54"/>
  <c r="G48" i="54" s="1"/>
  <c r="H47" i="54"/>
  <c r="G47" i="54" s="1"/>
  <c r="H46" i="54"/>
  <c r="G46" i="54" s="1"/>
  <c r="F79" i="43"/>
  <c r="H67" i="54" s="1"/>
  <c r="G67" i="54" s="1"/>
  <c r="F63" i="43"/>
  <c r="H62" i="54" s="1"/>
  <c r="G62" i="54" s="1"/>
  <c r="F37" i="43"/>
  <c r="H52" i="54" s="1"/>
  <c r="G52" i="54" s="1"/>
  <c r="F69" i="54"/>
  <c r="F68" i="54"/>
  <c r="F67" i="54"/>
  <c r="F66" i="54"/>
  <c r="F65" i="54"/>
  <c r="F64" i="54"/>
  <c r="F63" i="54"/>
  <c r="F62" i="54"/>
  <c r="F61" i="54"/>
  <c r="F60" i="54"/>
  <c r="F59" i="54"/>
  <c r="F58" i="54"/>
  <c r="F73" i="54"/>
  <c r="F72" i="54"/>
  <c r="F71" i="54"/>
  <c r="F70" i="54"/>
  <c r="F46" i="54"/>
  <c r="F47" i="54"/>
  <c r="F48" i="54"/>
  <c r="F49" i="54"/>
  <c r="F50" i="54"/>
  <c r="H45" i="54"/>
  <c r="G45" i="54" s="1"/>
  <c r="H43" i="54"/>
  <c r="G43" i="54" s="1"/>
  <c r="H42" i="54"/>
  <c r="G42" i="54" s="1"/>
  <c r="H41" i="54"/>
  <c r="G41" i="54" s="1"/>
  <c r="H40" i="54"/>
  <c r="G40" i="54" s="1"/>
  <c r="F40" i="54"/>
  <c r="F41" i="54"/>
  <c r="F42" i="54"/>
  <c r="F43" i="54"/>
  <c r="F44" i="54"/>
  <c r="F45" i="54"/>
  <c r="F57" i="54"/>
  <c r="F56" i="54"/>
  <c r="F55" i="54"/>
  <c r="F54" i="54"/>
  <c r="F53" i="54"/>
  <c r="F52" i="54"/>
  <c r="F51" i="54"/>
  <c r="H30" i="54"/>
  <c r="G30" i="54" s="1"/>
  <c r="H29" i="54"/>
  <c r="G29" i="54" s="1"/>
  <c r="H28" i="54"/>
  <c r="G28" i="54" s="1"/>
  <c r="H27" i="54"/>
  <c r="G27" i="54" s="1"/>
  <c r="H26" i="54"/>
  <c r="G26" i="54" s="1"/>
  <c r="H25" i="54"/>
  <c r="G25" i="54" s="1"/>
  <c r="H24" i="54"/>
  <c r="G24" i="54" s="1"/>
  <c r="H23" i="54"/>
  <c r="G23" i="54" s="1"/>
  <c r="H22" i="54"/>
  <c r="G22" i="54" s="1"/>
  <c r="H21" i="54"/>
  <c r="G21" i="54" s="1"/>
  <c r="H20" i="54"/>
  <c r="G20" i="54" s="1"/>
  <c r="H19" i="54"/>
  <c r="G19" i="54" s="1"/>
  <c r="H18" i="54"/>
  <c r="G18" i="54" s="1"/>
  <c r="H17" i="54"/>
  <c r="G17" i="54" s="1"/>
  <c r="H16" i="54"/>
  <c r="G16" i="54" s="1"/>
  <c r="H15" i="54"/>
  <c r="G15" i="54" s="1"/>
  <c r="H14" i="54"/>
  <c r="G14" i="54" s="1"/>
  <c r="H13" i="54"/>
  <c r="G13" i="54" s="1"/>
  <c r="H12" i="54"/>
  <c r="G12" i="54" s="1"/>
  <c r="H11" i="54"/>
  <c r="G11" i="54" s="1"/>
  <c r="H10" i="54"/>
  <c r="G10" i="54" s="1"/>
  <c r="H9" i="54"/>
  <c r="G9" i="54" s="1"/>
  <c r="H8" i="54"/>
  <c r="G8" i="54" s="1"/>
  <c r="H7" i="54"/>
  <c r="G7" i="54" s="1"/>
  <c r="H6" i="54"/>
  <c r="G6" i="54" s="1"/>
  <c r="H5" i="54"/>
  <c r="G5" i="54" s="1"/>
  <c r="H4" i="54"/>
  <c r="G4" i="54" s="1"/>
  <c r="H3" i="54"/>
  <c r="G3" i="54" s="1"/>
  <c r="H2" i="54"/>
  <c r="G2" i="54" s="1"/>
  <c r="F30" i="54"/>
  <c r="F28" i="54"/>
  <c r="F26" i="54"/>
  <c r="F24" i="54"/>
  <c r="F22" i="54"/>
  <c r="F20" i="54"/>
  <c r="F18" i="54"/>
  <c r="F16" i="54"/>
  <c r="F14" i="54"/>
  <c r="F29" i="54"/>
  <c r="F27" i="54"/>
  <c r="F25" i="54"/>
  <c r="F23" i="54"/>
  <c r="F21" i="54"/>
  <c r="F19" i="54"/>
  <c r="F17" i="54"/>
  <c r="F15" i="54"/>
  <c r="F13" i="54"/>
  <c r="F12" i="54"/>
  <c r="F11" i="54"/>
  <c r="F10" i="54"/>
  <c r="F9" i="54"/>
  <c r="F8" i="54"/>
  <c r="F7" i="54"/>
  <c r="F6" i="54"/>
  <c r="F5" i="54"/>
  <c r="F4" i="54"/>
  <c r="F3" i="54"/>
  <c r="F2" i="54"/>
  <c r="I48" i="52" l="1"/>
  <c r="I47" i="52"/>
  <c r="I46" i="52"/>
  <c r="I45" i="52"/>
  <c r="I44" i="52"/>
  <c r="I42" i="52"/>
  <c r="I41" i="52"/>
  <c r="I40" i="52"/>
  <c r="I39" i="52"/>
  <c r="I38" i="52"/>
  <c r="I36" i="52"/>
  <c r="I35" i="52"/>
  <c r="I34" i="52"/>
  <c r="I33" i="52"/>
  <c r="I32" i="52"/>
  <c r="I37" i="52" s="1"/>
  <c r="I30" i="52"/>
  <c r="I29" i="52"/>
  <c r="I28" i="52"/>
  <c r="I27" i="52"/>
  <c r="I26" i="52"/>
  <c r="I24" i="52"/>
  <c r="I23" i="52"/>
  <c r="I22" i="52"/>
  <c r="I21" i="52"/>
  <c r="I20" i="52"/>
  <c r="I18" i="52"/>
  <c r="I17" i="52"/>
  <c r="I16" i="52"/>
  <c r="I15" i="52"/>
  <c r="I14" i="52"/>
  <c r="E65" i="53"/>
  <c r="E64" i="53" s="1"/>
  <c r="D32" i="1" s="1"/>
  <c r="Q64" i="53"/>
  <c r="O64" i="53"/>
  <c r="M64" i="53"/>
  <c r="K64" i="53"/>
  <c r="I64" i="53"/>
  <c r="G64" i="53"/>
  <c r="E63" i="53"/>
  <c r="E62" i="53" s="1"/>
  <c r="D31" i="1" s="1"/>
  <c r="Q62" i="53"/>
  <c r="O62" i="53"/>
  <c r="M62" i="53"/>
  <c r="K62" i="53"/>
  <c r="I62" i="53"/>
  <c r="G62" i="53"/>
  <c r="E61" i="53"/>
  <c r="E60" i="53" s="1"/>
  <c r="D30" i="1" s="1"/>
  <c r="Q60" i="53"/>
  <c r="O60" i="53"/>
  <c r="M60" i="53"/>
  <c r="K60" i="53"/>
  <c r="I60" i="53"/>
  <c r="G60" i="53"/>
  <c r="E58" i="53"/>
  <c r="E57" i="53"/>
  <c r="E56" i="53"/>
  <c r="Q55" i="53"/>
  <c r="O55" i="53"/>
  <c r="M55" i="53"/>
  <c r="K55" i="53"/>
  <c r="I55" i="53"/>
  <c r="G55" i="53"/>
  <c r="E54" i="53"/>
  <c r="E53" i="53" s="1"/>
  <c r="D27" i="1" s="1"/>
  <c r="Q53" i="53"/>
  <c r="O53" i="53"/>
  <c r="M53" i="53"/>
  <c r="K53" i="53"/>
  <c r="I53" i="53"/>
  <c r="G53" i="53"/>
  <c r="E52" i="53"/>
  <c r="E51" i="53" s="1"/>
  <c r="D26" i="1" s="1"/>
  <c r="Q51" i="53"/>
  <c r="O51" i="53"/>
  <c r="M51" i="53"/>
  <c r="K51" i="53"/>
  <c r="I51" i="53"/>
  <c r="G51" i="53"/>
  <c r="E49" i="53"/>
  <c r="E48" i="53" s="1"/>
  <c r="D24" i="1" s="1"/>
  <c r="Q48" i="53"/>
  <c r="O48" i="53"/>
  <c r="M48" i="53"/>
  <c r="K48" i="53"/>
  <c r="I48" i="53"/>
  <c r="G48" i="53"/>
  <c r="E47" i="53"/>
  <c r="E46" i="53" s="1"/>
  <c r="D23" i="1" s="1"/>
  <c r="Q46" i="53"/>
  <c r="O46" i="53"/>
  <c r="M46" i="53"/>
  <c r="K46" i="53"/>
  <c r="I46" i="53"/>
  <c r="G46" i="53"/>
  <c r="E45" i="53"/>
  <c r="E44" i="53" s="1"/>
  <c r="D22" i="1" s="1"/>
  <c r="Q44" i="53"/>
  <c r="O44" i="53"/>
  <c r="M44" i="53"/>
  <c r="K44" i="53"/>
  <c r="I44" i="53"/>
  <c r="G44" i="53"/>
  <c r="E43" i="53"/>
  <c r="E42" i="53" s="1"/>
  <c r="D21" i="1" s="1"/>
  <c r="Q42" i="53"/>
  <c r="O42" i="53"/>
  <c r="M42" i="53"/>
  <c r="K42" i="53"/>
  <c r="I42" i="53"/>
  <c r="G42" i="53"/>
  <c r="E41" i="53"/>
  <c r="E40" i="53" s="1"/>
  <c r="D20" i="1" s="1"/>
  <c r="Q40" i="53"/>
  <c r="O40" i="53"/>
  <c r="M40" i="53"/>
  <c r="K40" i="53"/>
  <c r="I40" i="53"/>
  <c r="G40" i="53"/>
  <c r="E38" i="53"/>
  <c r="E37" i="53"/>
  <c r="Q36" i="53"/>
  <c r="O36" i="53"/>
  <c r="M36" i="53"/>
  <c r="K36" i="53"/>
  <c r="I36" i="53"/>
  <c r="G36" i="53"/>
  <c r="E32" i="53"/>
  <c r="E31" i="53" s="1"/>
  <c r="D15" i="1" s="1"/>
  <c r="Q31" i="53"/>
  <c r="O31" i="53"/>
  <c r="M31" i="53"/>
  <c r="K31" i="53"/>
  <c r="I31" i="53"/>
  <c r="G31" i="53"/>
  <c r="E30" i="53"/>
  <c r="E29" i="53" s="1"/>
  <c r="D14" i="1" s="1"/>
  <c r="Q29" i="53"/>
  <c r="O29" i="53"/>
  <c r="M29" i="53"/>
  <c r="K29" i="53"/>
  <c r="I29" i="53"/>
  <c r="G29" i="53"/>
  <c r="E24" i="53"/>
  <c r="Q22" i="53"/>
  <c r="Q20" i="53" s="1"/>
  <c r="O22" i="53"/>
  <c r="O20" i="53" s="1"/>
  <c r="M22" i="53"/>
  <c r="M20" i="53" s="1"/>
  <c r="K22" i="53"/>
  <c r="K20" i="53" s="1"/>
  <c r="I22" i="53"/>
  <c r="I20" i="53" s="1"/>
  <c r="G22" i="53"/>
  <c r="G20" i="53" s="1"/>
  <c r="I11" i="52"/>
  <c r="I10" i="52"/>
  <c r="I48" i="16"/>
  <c r="I47" i="16"/>
  <c r="I46" i="16"/>
  <c r="I45" i="16"/>
  <c r="I44" i="16"/>
  <c r="I42" i="16"/>
  <c r="I41" i="16"/>
  <c r="I40" i="16"/>
  <c r="I39" i="16"/>
  <c r="I38" i="16"/>
  <c r="I36" i="16"/>
  <c r="I35" i="16"/>
  <c r="I34" i="16"/>
  <c r="I33" i="16"/>
  <c r="I32" i="16"/>
  <c r="I30" i="16"/>
  <c r="I29" i="16"/>
  <c r="I28" i="16"/>
  <c r="I27" i="16"/>
  <c r="I26" i="16"/>
  <c r="I43" i="16" l="1"/>
  <c r="I31" i="52"/>
  <c r="G28" i="53"/>
  <c r="G26" i="53" s="1"/>
  <c r="I19" i="52"/>
  <c r="I49" i="52"/>
  <c r="I43" i="52"/>
  <c r="I25" i="52"/>
  <c r="E36" i="53"/>
  <c r="D18" i="1" s="1"/>
  <c r="K28" i="53"/>
  <c r="K26" i="53" s="1"/>
  <c r="I50" i="53"/>
  <c r="O50" i="53"/>
  <c r="Q59" i="53"/>
  <c r="M28" i="53"/>
  <c r="M26" i="53" s="1"/>
  <c r="M50" i="53"/>
  <c r="O59" i="53"/>
  <c r="I39" i="53"/>
  <c r="I28" i="53"/>
  <c r="I26" i="53" s="1"/>
  <c r="M39" i="53"/>
  <c r="O39" i="53"/>
  <c r="E22" i="53"/>
  <c r="D11" i="1" s="1"/>
  <c r="K39" i="53"/>
  <c r="Q50" i="53"/>
  <c r="Q39" i="53"/>
  <c r="G50" i="53"/>
  <c r="I59" i="53"/>
  <c r="K59" i="53"/>
  <c r="K50" i="53"/>
  <c r="M59" i="53"/>
  <c r="G59" i="53"/>
  <c r="E50" i="53"/>
  <c r="D25" i="1" s="1"/>
  <c r="O28" i="53"/>
  <c r="O26" i="53" s="1"/>
  <c r="G39" i="53"/>
  <c r="E39" i="53"/>
  <c r="D19" i="1" s="1"/>
  <c r="Q28" i="53"/>
  <c r="Q26" i="53" s="1"/>
  <c r="E55" i="53"/>
  <c r="D28" i="1" s="1"/>
  <c r="E59" i="53"/>
  <c r="D29" i="1" s="1"/>
  <c r="E28" i="53"/>
  <c r="I49" i="16"/>
  <c r="I31" i="16"/>
  <c r="I37" i="16"/>
  <c r="I50" i="52" l="1"/>
  <c r="O34" i="53"/>
  <c r="E26" i="53"/>
  <c r="I25" i="53" s="1"/>
  <c r="D13" i="1"/>
  <c r="E20" i="53"/>
  <c r="G19" i="53"/>
  <c r="M34" i="53"/>
  <c r="M66" i="53" s="1"/>
  <c r="H114" i="54" s="1"/>
  <c r="G114" i="54" s="1"/>
  <c r="K34" i="53"/>
  <c r="K66" i="53" s="1"/>
  <c r="H113" i="54" s="1"/>
  <c r="G113" i="54" s="1"/>
  <c r="I34" i="53"/>
  <c r="I66" i="53" s="1"/>
  <c r="H112" i="54" s="1"/>
  <c r="G112" i="54" s="1"/>
  <c r="G34" i="53"/>
  <c r="G66" i="53" s="1"/>
  <c r="H111" i="54" s="1"/>
  <c r="G111" i="54" s="1"/>
  <c r="O66" i="53"/>
  <c r="H115" i="54" s="1"/>
  <c r="G115" i="54" s="1"/>
  <c r="Q34" i="53"/>
  <c r="E34" i="53"/>
  <c r="D17" i="1" s="1"/>
  <c r="O25" i="53" l="1"/>
  <c r="K25" i="53"/>
  <c r="M25" i="53"/>
  <c r="Q25" i="53"/>
  <c r="G25" i="53"/>
  <c r="M33" i="53"/>
  <c r="K33" i="53"/>
  <c r="O33" i="53"/>
  <c r="I33" i="53"/>
  <c r="G33" i="53"/>
  <c r="Q33" i="53"/>
  <c r="Q19" i="53"/>
  <c r="O19" i="53"/>
  <c r="M19" i="53"/>
  <c r="K19" i="53"/>
  <c r="I19" i="53"/>
  <c r="E66" i="53"/>
  <c r="Q66" i="53"/>
  <c r="H116" i="54" s="1"/>
  <c r="G116" i="54" s="1"/>
  <c r="I43" i="5"/>
  <c r="G43" i="5"/>
  <c r="I42" i="5"/>
  <c r="G42" i="5"/>
  <c r="I41" i="5"/>
  <c r="G41" i="5"/>
  <c r="I40" i="5"/>
  <c r="G40" i="5"/>
  <c r="I38" i="5"/>
  <c r="G38" i="5"/>
  <c r="I37" i="5"/>
  <c r="G37" i="5"/>
  <c r="I36" i="5"/>
  <c r="G36" i="5"/>
  <c r="I35" i="5"/>
  <c r="G35" i="5"/>
  <c r="I33" i="5"/>
  <c r="G33" i="5"/>
  <c r="I32" i="5"/>
  <c r="G32" i="5"/>
  <c r="I31" i="5"/>
  <c r="G31" i="5"/>
  <c r="I30" i="5"/>
  <c r="G30" i="5"/>
  <c r="I28" i="5"/>
  <c r="G28" i="5"/>
  <c r="I27" i="5"/>
  <c r="G27" i="5"/>
  <c r="I26" i="5"/>
  <c r="G26" i="5"/>
  <c r="I25" i="5"/>
  <c r="G25" i="5"/>
  <c r="H110" i="54" l="1"/>
  <c r="G110" i="54" s="1"/>
  <c r="D33" i="1"/>
  <c r="E33" i="53"/>
  <c r="E19" i="53"/>
  <c r="E25" i="53"/>
  <c r="I24" i="41" l="1"/>
  <c r="G24" i="41"/>
  <c r="F37" i="50"/>
  <c r="F35" i="50" l="1"/>
  <c r="F33" i="50"/>
  <c r="F31" i="50"/>
  <c r="F29" i="50"/>
  <c r="F27" i="50"/>
  <c r="F43" i="50"/>
  <c r="F41" i="50"/>
  <c r="F39" i="50"/>
  <c r="AI15" i="43" l="1"/>
  <c r="AI50" i="43"/>
  <c r="AI74" i="43"/>
  <c r="AI94" i="43"/>
  <c r="H44" i="54" l="1"/>
  <c r="G44" i="54" s="1"/>
  <c r="AA90" i="43" l="1"/>
  <c r="AA44" i="43"/>
  <c r="AA70" i="43"/>
  <c r="I11" i="16"/>
  <c r="I10" i="16"/>
  <c r="I25" i="41"/>
  <c r="G25" i="41"/>
  <c r="AA87" i="43"/>
  <c r="AA67" i="43"/>
  <c r="AA41" i="43"/>
  <c r="AI8" i="43" l="1"/>
  <c r="F91" i="43"/>
  <c r="H72" i="54" s="1"/>
  <c r="G72" i="54" s="1"/>
  <c r="F88" i="43"/>
  <c r="H71" i="54" s="1"/>
  <c r="G71" i="54" s="1"/>
  <c r="F71" i="43"/>
  <c r="H65" i="54" s="1"/>
  <c r="G65" i="54" s="1"/>
  <c r="F68" i="43"/>
  <c r="H64" i="54" s="1"/>
  <c r="G64" i="54" s="1"/>
  <c r="F45" i="43"/>
  <c r="H55" i="54" s="1"/>
  <c r="G55" i="54" s="1"/>
  <c r="F42" i="43"/>
  <c r="H54" i="54" s="1"/>
  <c r="G54" i="54" s="1"/>
  <c r="AA36" i="43"/>
  <c r="AA8" i="43"/>
  <c r="AI93" i="43"/>
  <c r="AA93" i="43"/>
  <c r="AI87" i="43"/>
  <c r="AI85" i="43"/>
  <c r="AA85" i="43"/>
  <c r="AI83" i="43"/>
  <c r="AA83" i="43"/>
  <c r="AI81" i="43"/>
  <c r="AA81" i="43"/>
  <c r="AI78" i="43"/>
  <c r="AI73" i="43"/>
  <c r="AA73" i="43"/>
  <c r="AI67" i="43"/>
  <c r="AI65" i="43"/>
  <c r="AA65" i="43"/>
  <c r="AI62" i="43"/>
  <c r="AI60" i="43"/>
  <c r="AA60" i="43"/>
  <c r="AI56" i="43"/>
  <c r="AA56" i="43"/>
  <c r="AI54" i="43"/>
  <c r="AA54" i="43"/>
  <c r="AI47" i="43"/>
  <c r="AA47" i="43"/>
  <c r="AI41" i="43"/>
  <c r="AI39" i="43"/>
  <c r="AA39" i="43"/>
  <c r="AI36" i="43"/>
  <c r="AI32" i="43"/>
  <c r="AA32" i="43"/>
  <c r="AI30" i="43"/>
  <c r="AA30" i="43"/>
  <c r="AI26" i="43"/>
  <c r="AA26" i="43"/>
  <c r="F22" i="43"/>
  <c r="AI21" i="43"/>
  <c r="AA21" i="43"/>
  <c r="F19" i="43"/>
  <c r="AI18" i="43"/>
  <c r="AA18" i="43"/>
  <c r="AI10" i="43"/>
  <c r="AA10" i="43"/>
  <c r="AI6" i="43"/>
  <c r="AA6" i="43"/>
  <c r="AA78" i="43" l="1"/>
  <c r="AI13" i="43"/>
  <c r="AA62" i="43"/>
  <c r="I24" i="16"/>
  <c r="I23" i="16"/>
  <c r="I22" i="16"/>
  <c r="I21" i="16"/>
  <c r="I20" i="16"/>
  <c r="I18" i="16"/>
  <c r="I17" i="16"/>
  <c r="I16" i="16"/>
  <c r="I15" i="16"/>
  <c r="I14" i="16"/>
  <c r="K38" i="4"/>
  <c r="K32" i="4"/>
  <c r="K26" i="4"/>
  <c r="I23" i="5"/>
  <c r="G23" i="5"/>
  <c r="I22" i="5"/>
  <c r="G22" i="5"/>
  <c r="I21" i="5"/>
  <c r="G21" i="5"/>
  <c r="I20" i="5"/>
  <c r="G20" i="5"/>
  <c r="I17" i="41"/>
  <c r="G17" i="41"/>
  <c r="I16" i="41"/>
  <c r="G16" i="41"/>
  <c r="I14" i="41"/>
  <c r="G14" i="41"/>
  <c r="I13" i="41"/>
  <c r="G13" i="41"/>
  <c r="I11" i="41"/>
  <c r="G11" i="41"/>
  <c r="I10" i="41"/>
  <c r="G10" i="41"/>
  <c r="K20" i="4" l="1"/>
  <c r="K14" i="4"/>
  <c r="K8" i="4"/>
  <c r="R18" i="3"/>
  <c r="G7" i="5"/>
  <c r="G11" i="5"/>
  <c r="R9" i="3"/>
  <c r="R15" i="3"/>
  <c r="G15" i="5"/>
  <c r="R12" i="3"/>
  <c r="I25" i="16"/>
  <c r="I19" i="16"/>
  <c r="I50" i="16" l="1"/>
  <c r="M42" i="4"/>
  <c r="T21" i="3"/>
  <c r="I4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C12" authorId="0" shapeId="0" xr:uid="{86D2E808-56A2-43C3-825F-774C37E8652B}">
      <text>
        <r>
          <rPr>
            <b/>
            <sz val="9"/>
            <color indexed="81"/>
            <rFont val="ＭＳ Ｐゴシック"/>
            <family val="3"/>
            <charset val="128"/>
          </rPr>
          <t>事業内容に応じて、
適宜加筆修正してください。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Funaki</author>
  </authors>
  <commentList>
    <comment ref="H5" authorId="0" shapeId="0" xr:uid="{F02D2519-CE89-4EC9-906C-2B8732210C3A}">
      <text>
        <r>
          <rPr>
            <b/>
            <sz val="9"/>
            <color indexed="81"/>
            <rFont val="MS P ゴシック"/>
            <family val="3"/>
            <charset val="128"/>
          </rPr>
          <t xml:space="preserve">年月をYYYY/MMで入力して下さい。
例：2023/4
</t>
        </r>
      </text>
    </comment>
    <comment ref="I15" authorId="0" shapeId="0" xr:uid="{E7E88931-BBCC-408F-A87D-15F633645C6D}">
      <text>
        <r>
          <rPr>
            <b/>
            <sz val="9"/>
            <color indexed="81"/>
            <rFont val="MS P ゴシック"/>
            <family val="3"/>
            <charset val="128"/>
          </rPr>
          <t>②の市区町村名を記載して下さい。</t>
        </r>
      </text>
    </comment>
    <comment ref="I16" authorId="0" shapeId="0" xr:uid="{7729AE7D-FCC6-46EA-BF95-92376F8F75CC}">
      <text>
        <r>
          <rPr>
            <b/>
            <sz val="9"/>
            <color indexed="81"/>
            <rFont val="MS P ゴシック"/>
            <family val="3"/>
            <charset val="128"/>
          </rPr>
          <t>②の市区町村名を記載して下さい。</t>
        </r>
      </text>
    </comment>
  </commentList>
</comments>
</file>

<file path=xl/sharedStrings.xml><?xml version="1.0" encoding="utf-8"?>
<sst xmlns="http://schemas.openxmlformats.org/spreadsheetml/2006/main" count="1170" uniqueCount="580">
  <si>
    <t>⑧事業に係る経費の内訳</t>
  </si>
  <si>
    <t>（１）事業者要件の確認</t>
  </si>
  <si>
    <t>概要</t>
  </si>
  <si>
    <t>①フェースシート</t>
  </si>
  <si>
    <t>④事業の内容</t>
  </si>
  <si>
    <t>⑤提案内容</t>
  </si>
  <si>
    <t>人件費概算内訳</t>
  </si>
  <si>
    <t>備考</t>
  </si>
  <si>
    <t>協議会の構成団体のリスト</t>
  </si>
  <si>
    <t>事業全体の実施体制図</t>
  </si>
  <si>
    <t>提案内容</t>
  </si>
  <si>
    <t>事業に係る経費の内訳</t>
  </si>
  <si>
    <t>記入日付</t>
  </si>
  <si>
    <t>協議会名</t>
  </si>
  <si>
    <t>応募事業名</t>
  </si>
  <si>
    <t>協議会種別</t>
  </si>
  <si>
    <t>事業に係る経費の額</t>
  </si>
  <si>
    <t>補助金の要望額</t>
  </si>
  <si>
    <t>協議会長名</t>
  </si>
  <si>
    <t>責任者氏名</t>
  </si>
  <si>
    <t>所属部署名</t>
  </si>
  <si>
    <t>役職</t>
  </si>
  <si>
    <t>郵便番号</t>
  </si>
  <si>
    <t>住所</t>
  </si>
  <si>
    <t>電話番号</t>
  </si>
  <si>
    <t>ＦＡＸ番号</t>
  </si>
  <si>
    <t>ｅ－ｍａｉｌ</t>
  </si>
  <si>
    <t>ホームページ</t>
  </si>
  <si>
    <t>地方公共団体名</t>
  </si>
  <si>
    <t>経理担当者氏名</t>
  </si>
  <si>
    <t>連絡先部署名</t>
  </si>
  <si>
    <t>事務担当者氏名</t>
  </si>
  <si>
    <t>（様式１）</t>
  </si>
  <si>
    <t>（様式２）</t>
  </si>
  <si>
    <t>（様式３）</t>
  </si>
  <si>
    <t>（様式４）</t>
  </si>
  <si>
    <t>（様式５）</t>
  </si>
  <si>
    <t>確認欄</t>
  </si>
  <si>
    <t>－</t>
  </si>
  <si>
    <t>非表示列</t>
  </si>
  <si>
    <t>※　略さず正式な協議会名称を記入してください</t>
  </si>
  <si>
    <t>※　内容を端的に表す題名としてください</t>
  </si>
  <si>
    <t>上記以外の居住支援協議会</t>
  </si>
  <si>
    <t>１．応募事業に要する経費の額・補助金の要望額</t>
  </si>
  <si>
    <t>※　補助対象となる補助金の要望額を記入してください。【半角数字】</t>
  </si>
  <si>
    <t>２．協議会長</t>
  </si>
  <si>
    <t>※　審査結果通知書や交付決定通知書の宛先となります。</t>
  </si>
  <si>
    <t>３．事業の責任者</t>
  </si>
  <si>
    <t>※　事業実施責任者の氏名を記入してください。</t>
  </si>
  <si>
    <t>※　事業実施責任者の所属部署名を記入してください。</t>
  </si>
  <si>
    <t>※　事業実施責任者の役職を記入してください。</t>
  </si>
  <si>
    <t>※　事業実施責任者の連絡先郵便番号を記入してください。【半角数字】</t>
  </si>
  <si>
    <t>※　事業実施責任者の連絡先住所を記入してください。</t>
  </si>
  <si>
    <t>※　事業実施責任者の連絡先電話番号を記入してください。【半角数字】</t>
  </si>
  <si>
    <t>※　事業実施責任者の連絡先ＦＡＸ番号を記入してください。【半角数字】</t>
  </si>
  <si>
    <t>※　事業実施責任者の連絡先e-mailを記入してください。【半角英数字】</t>
  </si>
  <si>
    <t>※　協議会のホームページがあればＵＲＬを記入してください。【半角英数字】</t>
  </si>
  <si>
    <t>４．経理担当者</t>
  </si>
  <si>
    <t>※　経理担当者は、原則として、応募者の中の地方公共団体の会計・経理担当者等とします。</t>
  </si>
  <si>
    <t>※　経理担当者の所属する地方公共団体名等を記入してください。</t>
  </si>
  <si>
    <t>※　経理担当者の所属する地方公共団体等の部署名を記入してください。</t>
  </si>
  <si>
    <t>※　経理担当者の役職を記入してください。</t>
  </si>
  <si>
    <t>※　経理担当者の氏名を記入してください。</t>
  </si>
  <si>
    <t>※　経理担当者の絡先郵便番号を記入してください。【半角数字】</t>
  </si>
  <si>
    <t>※　経理担当者の連絡先住所を記入してください。</t>
  </si>
  <si>
    <t>※　経理担当者の連絡先電話番号を記入してください。【半角数字】</t>
  </si>
  <si>
    <t>※　経理担当者の連絡先FAX番号を記入してください。【半角数字】</t>
  </si>
  <si>
    <t>※　経理担当者の連絡先e-mailを記入してください。【半角英数字】</t>
  </si>
  <si>
    <t>５．事務連絡先　</t>
  </si>
  <si>
    <t>※　応募書類受領の通知、審査結果の連絡等に係る事務連絡先を記載してください。連絡先は、平日（月～金）に確実に連絡が取れる処にしてください。</t>
  </si>
  <si>
    <t>※　事務担当者の連絡先郵便番号を記入してください。【半角数字】</t>
  </si>
  <si>
    <t>※　事務担当者の連絡先住所を記入してください。</t>
  </si>
  <si>
    <t>※　事務担当者の所属する部署名を記入してください。</t>
  </si>
  <si>
    <t>※　事務担当者の氏名を記入してください。</t>
  </si>
  <si>
    <t>※　事務担当者の連絡先電話番号を記入してください。【半角数字】</t>
  </si>
  <si>
    <t>※　事務担当者の連絡先FAX番号を記入してください。【半角数字】</t>
  </si>
  <si>
    <t>※　事務担当者の連絡先e-mailを記入してください。【半角英数字】</t>
  </si>
  <si>
    <t>就業規則</t>
  </si>
  <si>
    <t>雇用契約書</t>
  </si>
  <si>
    <t>「×」カウント</t>
  </si>
  <si>
    <t>②応募者要件確認</t>
  </si>
  <si>
    <t>応募者要件</t>
  </si>
  <si>
    <t>既に実施</t>
  </si>
  <si>
    <t>実施予定</t>
  </si>
  <si>
    <t>ア．庁内の住宅部局・福祉部局、その他公的機関</t>
  </si>
  <si>
    <t>③提案内容確認</t>
  </si>
  <si>
    <t>提案事業</t>
  </si>
  <si>
    <t>実施</t>
  </si>
  <si>
    <t>（１）</t>
  </si>
  <si>
    <t>（２）</t>
  </si>
  <si>
    <t>１．目的・必要性</t>
  </si>
  <si>
    <t>※昨年度応募実績のある協議会については、昨年度の活動を踏まえ、今年度の活動のポイント・特徴について具体的に記載してください。</t>
  </si>
  <si>
    <t>※　事業実施によって期待される成果について、住宅確保要配慮者の民間賃貸住宅等への入居の円滑化の促進にどのように寄与するかという観点から具体的に記載してください。</t>
  </si>
  <si>
    <t xml:space="preserve">※　本事業以外に、本件に関連して、現在、国等から受け入れている補助金又は申請している補助金等について、制度名、金額、実施している事業内容を記載してください。その際、本事業との仕分け等があれば併せて記載してください。 </t>
  </si>
  <si>
    <t>他の補助金等の有無</t>
  </si>
  <si>
    <t>※有の場合は○を選択し、各項目を記入してください。</t>
  </si>
  <si>
    <t>国等から受け入れている補助金制度名</t>
  </si>
  <si>
    <t>実施している事業内容</t>
  </si>
  <si>
    <t>本事業との仕分け等要領</t>
  </si>
  <si>
    <t>（様式2 ③提案内容確認にて実施に○をつけた事業について、具体的に記載してください。）</t>
  </si>
  <si>
    <t>様式２③引用</t>
  </si>
  <si>
    <t>①公平性及び中立性に関する要件</t>
  </si>
  <si>
    <t>②技術能力の関する要件</t>
  </si>
  <si>
    <t>③守秘性に関する要件</t>
  </si>
  <si>
    <t>様式１①引用</t>
  </si>
  <si>
    <t>資　金　計　画</t>
  </si>
  <si>
    <t>旅費（交通費）（計）</t>
  </si>
  <si>
    <t>　交通費</t>
  </si>
  <si>
    <t>　旅費</t>
  </si>
  <si>
    <t>庁費（計）</t>
  </si>
  <si>
    <t>賃金</t>
  </si>
  <si>
    <t>　需用費（計）</t>
  </si>
  <si>
    <t>　　・消耗品費</t>
  </si>
  <si>
    <t>　　・燃料費</t>
  </si>
  <si>
    <t>　　・光熱水費</t>
  </si>
  <si>
    <t>　　・印刷製本費</t>
  </si>
  <si>
    <t>　報償費</t>
  </si>
  <si>
    <t>　　・広告宣伝費</t>
  </si>
  <si>
    <t>　委託料</t>
  </si>
  <si>
    <t>　使用料及び賃借料（計）</t>
  </si>
  <si>
    <t>　　・リース代</t>
  </si>
  <si>
    <t>　　・会場費</t>
  </si>
  <si>
    <t>　　・賃料</t>
  </si>
  <si>
    <t>合計</t>
  </si>
  <si>
    <t>（注）</t>
  </si>
  <si>
    <t>様式１①が引用されます</t>
  </si>
  <si>
    <t>事業名称</t>
  </si>
  <si>
    <t>従事予定者</t>
  </si>
  <si>
    <t>片側項目記入</t>
  </si>
  <si>
    <t>単価</t>
  </si>
  <si>
    <t>目安件数</t>
  </si>
  <si>
    <t>日数</t>
  </si>
  <si>
    <t>時間</t>
  </si>
  <si>
    <t>計</t>
  </si>
  <si>
    <t>人件費積算根拠（例）</t>
  </si>
  <si>
    <t>　　月額給与　200,000円／20日（営業日数平均）＝10,000円／日</t>
  </si>
  <si>
    <t>　　月額給与　80,000円×2か月／標準総労働時間160時間＝1,000円／時間</t>
  </si>
  <si>
    <t>　　※日数/時間のどちらかを記入</t>
  </si>
  <si>
    <t>費　目</t>
  </si>
  <si>
    <t>細　　目</t>
  </si>
  <si>
    <t>積　算　内　訳</t>
  </si>
  <si>
    <t>節</t>
  </si>
  <si>
    <t>区　分</t>
  </si>
  <si>
    <t>一般職給</t>
  </si>
  <si>
    <t>庁　費</t>
  </si>
  <si>
    <t>需用費</t>
  </si>
  <si>
    <t>消耗品費</t>
  </si>
  <si>
    <t>役務費</t>
  </si>
  <si>
    <t>通信運搬費</t>
  </si>
  <si>
    <t>委託料</t>
  </si>
  <si>
    <t>非表示行</t>
    <rPh sb="0" eb="4">
      <t>ヒヒョウジギョウ</t>
    </rPh>
    <phoneticPr fontId="6"/>
  </si>
  <si>
    <t>―</t>
    <phoneticPr fontId="6"/>
  </si>
  <si>
    <t>金額（円）</t>
    <rPh sb="3" eb="4">
      <t>エン</t>
    </rPh>
    <phoneticPr fontId="6"/>
  </si>
  <si>
    <r>
      <t>※　応募事業に要する経費の全体額を記入してください。【半角数字</t>
    </r>
    <r>
      <rPr>
        <sz val="9"/>
        <color theme="1"/>
        <rFont val="HG丸ｺﾞｼｯｸM-PRO"/>
        <family val="3"/>
        <charset val="128"/>
      </rPr>
      <t>】　　　　　　　　　　　　　　　　</t>
    </r>
  </si>
  <si>
    <r>
      <t>　</t>
    </r>
    <r>
      <rPr>
        <b/>
        <u/>
        <sz val="10.5"/>
        <color rgb="FF000000"/>
        <rFont val="HG丸ｺﾞｼｯｸM-PRO"/>
        <family val="3"/>
        <charset val="128"/>
      </rPr>
      <t>人件費</t>
    </r>
  </si>
  <si>
    <r>
      <t>　</t>
    </r>
    <r>
      <rPr>
        <sz val="10.5"/>
        <color rgb="FF000000"/>
        <rFont val="HG丸ｺﾞｼｯｸM-PRO"/>
        <family val="3"/>
        <charset val="128"/>
      </rPr>
      <t>役務費（計）</t>
    </r>
  </si>
  <si>
    <r>
      <t>　　</t>
    </r>
    <r>
      <rPr>
        <sz val="10"/>
        <color rgb="FF000000"/>
        <rFont val="HG丸ｺﾞｼｯｸM-PRO"/>
        <family val="3"/>
        <charset val="128"/>
      </rPr>
      <t>・通信運搬費</t>
    </r>
  </si>
  <si>
    <t>※応募事業の目的及び必要性について、現在の地域における住宅確保要配慮者の民間賃貸住宅等への入居の円滑化に係る課題等との関連を明らかにして、具体的に記載してください。</t>
    <phoneticPr fontId="6"/>
  </si>
  <si>
    <t>累計補助金実績</t>
    <rPh sb="0" eb="2">
      <t>ルイケイ</t>
    </rPh>
    <phoneticPr fontId="6"/>
  </si>
  <si>
    <t>※　協議会種別を選択して下さい</t>
    <phoneticPr fontId="6"/>
  </si>
  <si>
    <t>中項目</t>
  </si>
  <si>
    <t>項目名</t>
  </si>
  <si>
    <t>シート名</t>
  </si>
  <si>
    <t>セル位置</t>
  </si>
  <si>
    <t>文字列</t>
  </si>
  <si>
    <t>支援体制</t>
  </si>
  <si>
    <t>庁内関連部署予定</t>
  </si>
  <si>
    <t>支援法人団体予定</t>
  </si>
  <si>
    <t>不動産関係団体事業者予定</t>
  </si>
  <si>
    <t>事務局の外部連絡体制</t>
  </si>
  <si>
    <t>事務局連絡体制実施予定</t>
  </si>
  <si>
    <t>体制強化の継続的活動</t>
  </si>
  <si>
    <t>制度活動理解拡充周知予定</t>
  </si>
  <si>
    <t>新規支援団体掘起予定</t>
  </si>
  <si>
    <t>提案内容の確認</t>
  </si>
  <si>
    <t>様式１</t>
  </si>
  <si>
    <t>様式２</t>
  </si>
  <si>
    <t>様式３</t>
  </si>
  <si>
    <t>該当シート</t>
    <rPh sb="0" eb="2">
      <t>ガイトウ</t>
    </rPh>
    <phoneticPr fontId="6"/>
  </si>
  <si>
    <t>様式４</t>
  </si>
  <si>
    <t>様式５</t>
  </si>
  <si>
    <t>様式６</t>
  </si>
  <si>
    <t>年度経費積算内訳資料</t>
  </si>
  <si>
    <t>※　黄色枠＝入力欄（手入力もしくはプルダウンから選択）</t>
    <phoneticPr fontId="39"/>
  </si>
  <si>
    <t>※（記入漏れがないか必ず確認してください。）</t>
    <rPh sb="2" eb="4">
      <t>キニュウ</t>
    </rPh>
    <rPh sb="4" eb="5">
      <t>モ</t>
    </rPh>
    <phoneticPr fontId="6"/>
  </si>
  <si>
    <t>必須</t>
    <rPh sb="0" eb="2">
      <t>ヒッス</t>
    </rPh>
    <phoneticPr fontId="39"/>
  </si>
  <si>
    <t>２　添付提出資料</t>
    <rPh sb="2" eb="4">
      <t>テンプ</t>
    </rPh>
    <rPh sb="4" eb="6">
      <t>テイシュツ</t>
    </rPh>
    <rPh sb="6" eb="8">
      <t>シリョウ</t>
    </rPh>
    <phoneticPr fontId="39"/>
  </si>
  <si>
    <t>※（ファイル名の入力漏れがないか必ず確認してください。）</t>
    <rPh sb="6" eb="7">
      <t>メイ</t>
    </rPh>
    <rPh sb="8" eb="10">
      <t>ニュウリョク</t>
    </rPh>
    <rPh sb="10" eb="11">
      <t>モ</t>
    </rPh>
    <phoneticPr fontId="39"/>
  </si>
  <si>
    <t>添付提出書類</t>
    <rPh sb="0" eb="2">
      <t>テンプ</t>
    </rPh>
    <phoneticPr fontId="39"/>
  </si>
  <si>
    <t>PDF等のファイル名</t>
    <rPh sb="3" eb="4">
      <t>トウ</t>
    </rPh>
    <rPh sb="9" eb="10">
      <t>メイ</t>
    </rPh>
    <phoneticPr fontId="6"/>
  </si>
  <si>
    <t>１．応募時に提出いただく書類</t>
    <rPh sb="2" eb="4">
      <t>オウボ</t>
    </rPh>
    <rPh sb="4" eb="5">
      <t>ジ</t>
    </rPh>
    <phoneticPr fontId="39"/>
  </si>
  <si>
    <t>（様式２）</t>
    <phoneticPr fontId="39"/>
  </si>
  <si>
    <t>（様式３）</t>
    <phoneticPr fontId="39"/>
  </si>
  <si>
    <t>応募書類の作成・記入要領</t>
    <rPh sb="0" eb="2">
      <t>オウボ</t>
    </rPh>
    <rPh sb="2" eb="4">
      <t>ショルイ</t>
    </rPh>
    <rPh sb="5" eb="7">
      <t>サクセイ</t>
    </rPh>
    <rPh sb="8" eb="10">
      <t>キニュウ</t>
    </rPh>
    <rPh sb="10" eb="12">
      <t>ヨウリョウ</t>
    </rPh>
    <phoneticPr fontId="39"/>
  </si>
  <si>
    <t>（様式１）</t>
    <rPh sb="1" eb="3">
      <t>ヨウシキ</t>
    </rPh>
    <phoneticPr fontId="39"/>
  </si>
  <si>
    <t>①フェースシート</t>
    <phoneticPr fontId="38"/>
  </si>
  <si>
    <t>②応募者要件確認</t>
    <phoneticPr fontId="38"/>
  </si>
  <si>
    <t>③提案内容確認</t>
    <phoneticPr fontId="38"/>
  </si>
  <si>
    <t>（様式２）</t>
    <rPh sb="1" eb="3">
      <t>ヨウシキ</t>
    </rPh>
    <phoneticPr fontId="39"/>
  </si>
  <si>
    <t>（様式４）</t>
    <rPh sb="1" eb="3">
      <t>ヨウシキ</t>
    </rPh>
    <phoneticPr fontId="39"/>
  </si>
  <si>
    <t>（様式５）</t>
    <phoneticPr fontId="39"/>
  </si>
  <si>
    <t>④事業の内容</t>
    <phoneticPr fontId="38"/>
  </si>
  <si>
    <t>⑤提案内容</t>
    <phoneticPr fontId="38"/>
  </si>
  <si>
    <t>⑦活動実績及び今後の活動予定</t>
    <phoneticPr fontId="38"/>
  </si>
  <si>
    <t>（様式６）</t>
    <rPh sb="1" eb="3">
      <t>ヨウシキ</t>
    </rPh>
    <phoneticPr fontId="39"/>
  </si>
  <si>
    <t>任意様式</t>
    <rPh sb="0" eb="2">
      <t>ニンイ</t>
    </rPh>
    <rPh sb="2" eb="4">
      <t>ヨウシキ</t>
    </rPh>
    <phoneticPr fontId="38"/>
  </si>
  <si>
    <r>
      <t>（１）応募申請書類（Excel形式）</t>
    </r>
    <r>
      <rPr>
        <sz val="14"/>
        <color theme="1"/>
        <rFont val="HG丸ｺﾞｼｯｸM-PRO"/>
        <family val="3"/>
        <charset val="128"/>
      </rPr>
      <t>・このファイルをメールに添付して提出して下さい。</t>
    </r>
    <rPh sb="3" eb="5">
      <t>オウボ</t>
    </rPh>
    <rPh sb="5" eb="7">
      <t>シンセイ</t>
    </rPh>
    <rPh sb="7" eb="9">
      <t>ショルイ</t>
    </rPh>
    <rPh sb="8" eb="9">
      <t>ウケショ</t>
    </rPh>
    <phoneticPr fontId="39"/>
  </si>
  <si>
    <t>・人件費や賃金を計上する場合は、「就業規則」「直近3ヶ月分の給与明細（新たに雇用する場合は雇用後3か月経過後に3か月分をまとめて提出）」　
　と「雇用契約書（新たに雇用する場合は、雇用契約書のひな形案）」をご提出ください。</t>
    <phoneticPr fontId="38"/>
  </si>
  <si>
    <t>・税抜2万円以上の備品等を購入しようとする場合は、リースにできない理由書及び機種選定理由書を添付してください。</t>
    <phoneticPr fontId="38"/>
  </si>
  <si>
    <t>・備品等の購入経費が、補助事業費の90％を超える場合は、単なる備品等の購入の計画でないことの説明書を添付してください。</t>
    <phoneticPr fontId="38"/>
  </si>
  <si>
    <t>3．メールにて提出時の注意点</t>
    <phoneticPr fontId="38"/>
  </si>
  <si>
    <t>提出書類（該当対応シート名または項目）</t>
    <rPh sb="5" eb="7">
      <t>ガイトウ</t>
    </rPh>
    <rPh sb="7" eb="9">
      <t>タイオウ</t>
    </rPh>
    <rPh sb="12" eb="13">
      <t>メイ</t>
    </rPh>
    <rPh sb="16" eb="18">
      <t>コウモク</t>
    </rPh>
    <phoneticPr fontId="39"/>
  </si>
  <si>
    <t>応募書類記入要領へ戻る</t>
  </si>
  <si>
    <t>※　本事業の前年までの補助金累積交付実績年度数を入力してください。</t>
    <rPh sb="6" eb="8">
      <t>ゼンネン</t>
    </rPh>
    <rPh sb="11" eb="14">
      <t>ホジョキン</t>
    </rPh>
    <rPh sb="14" eb="16">
      <t>ルイセキ</t>
    </rPh>
    <rPh sb="16" eb="18">
      <t>コウフ</t>
    </rPh>
    <rPh sb="18" eb="20">
      <t>ジッセキ</t>
    </rPh>
    <rPh sb="20" eb="21">
      <t>ネン</t>
    </rPh>
    <rPh sb="21" eb="22">
      <t>ド</t>
    </rPh>
    <rPh sb="22" eb="23">
      <t>スウ</t>
    </rPh>
    <rPh sb="24" eb="26">
      <t>ニュウリョク</t>
    </rPh>
    <phoneticPr fontId="6"/>
  </si>
  <si>
    <t>・本様式に加えて、「協議会の構成団体のリスト」及び「事業全体の実施体制図」を作成・添付してください。実施体制図は、応募者内での役割分担
　や共同・連携して事業を行う者の役割について、記載してください。　</t>
    <phoneticPr fontId="38"/>
  </si>
  <si>
    <t>円</t>
    <phoneticPr fontId="6"/>
  </si>
  <si>
    <t>※　提案される事業について、実施項目に○を選択してください。</t>
    <phoneticPr fontId="6"/>
  </si>
  <si>
    <t>（３）</t>
    <phoneticPr fontId="6"/>
  </si>
  <si>
    <t>応募書類記入要領に戻る</t>
  </si>
  <si>
    <t>（２）</t>
    <phoneticPr fontId="6"/>
  </si>
  <si>
    <t>※人件費を申請する場合は必ず記入してください。</t>
    <phoneticPr fontId="6"/>
  </si>
  <si>
    <t>※黄色マーカ部分を記載してください。</t>
    <phoneticPr fontId="6"/>
  </si>
  <si>
    <r>
      <t xml:space="preserve">※「就業規則」、「直近3ヶ月分の給与明細（新たに雇用する場合は雇用後3か月経過後に3か月分をまとめて提出）」と「雇用契約書（新たに雇用する場合は、
</t>
    </r>
    <r>
      <rPr>
        <b/>
        <sz val="11"/>
        <color rgb="FFFF0000"/>
        <rFont val="HG丸ｺﾞｼｯｸM-PRO"/>
        <family val="3"/>
        <charset val="128"/>
      </rPr>
      <t>　　</t>
    </r>
    <r>
      <rPr>
        <b/>
        <u/>
        <sz val="11"/>
        <color rgb="FFFF0000"/>
        <rFont val="HG丸ｺﾞｼｯｸM-PRO"/>
        <family val="3"/>
        <charset val="128"/>
      </rPr>
      <t>雇用契約書のひな形案）」をご提出ください。</t>
    </r>
    <phoneticPr fontId="6"/>
  </si>
  <si>
    <t>事業番号</t>
    <rPh sb="0" eb="2">
      <t>ジギョウ</t>
    </rPh>
    <rPh sb="2" eb="4">
      <t>バンゴウ</t>
    </rPh>
    <phoneticPr fontId="6"/>
  </si>
  <si>
    <t>全合計（Ａ）</t>
    <rPh sb="0" eb="1">
      <t>ゼン</t>
    </rPh>
    <rPh sb="1" eb="3">
      <t>ゴウケイ</t>
    </rPh>
    <phoneticPr fontId="6"/>
  </si>
  <si>
    <t>賃金積算内訳</t>
    <rPh sb="0" eb="2">
      <t>チンギン</t>
    </rPh>
    <rPh sb="2" eb="4">
      <t>セキサン</t>
    </rPh>
    <phoneticPr fontId="6"/>
  </si>
  <si>
    <t>賃金積算根拠（例）</t>
    <rPh sb="0" eb="2">
      <t>チンギン</t>
    </rPh>
    <phoneticPr fontId="6"/>
  </si>
  <si>
    <t>　　雇用契約に基づく。</t>
    <phoneticPr fontId="6"/>
  </si>
  <si>
    <t>　　     国土令子　時給1,200円、住宅太郎　時給1,100円</t>
    <phoneticPr fontId="6"/>
  </si>
  <si>
    <t>人件費積算内訳</t>
    <rPh sb="5" eb="7">
      <t>ウチワケ</t>
    </rPh>
    <phoneticPr fontId="38"/>
  </si>
  <si>
    <t>賃金積算内訳</t>
    <rPh sb="4" eb="6">
      <t>ウチワケ</t>
    </rPh>
    <phoneticPr fontId="38"/>
  </si>
  <si>
    <r>
      <t>・税抜2万円以上の備品等を購入しようとする場合は、</t>
    </r>
    <r>
      <rPr>
        <u/>
        <sz val="9"/>
        <color rgb="FFFF0000"/>
        <rFont val="HG丸ｺﾞｼｯｸM-PRO"/>
        <family val="3"/>
        <charset val="128"/>
      </rPr>
      <t>リースにできない理由書及び機種選定理由書を添付</t>
    </r>
    <r>
      <rPr>
        <sz val="9"/>
        <color rgb="FFFF0000"/>
        <rFont val="HG丸ｺﾞｼｯｸM-PRO"/>
        <family val="3"/>
        <charset val="128"/>
      </rPr>
      <t>してください。</t>
    </r>
  </si>
  <si>
    <r>
      <t>・備品等の購入経費が、補助事業費の90％を超える場合は、単なる備品等の購入の計画でないことの</t>
    </r>
    <r>
      <rPr>
        <u/>
        <sz val="9"/>
        <color rgb="FFFF0000"/>
        <rFont val="HG丸ｺﾞｼｯｸM-PRO"/>
        <family val="3"/>
        <charset val="128"/>
      </rPr>
      <t>説明資料を添付</t>
    </r>
    <r>
      <rPr>
        <sz val="9"/>
        <color rgb="FFFF0000"/>
        <rFont val="HG丸ｺﾞｼｯｸM-PRO"/>
        <family val="3"/>
        <charset val="128"/>
      </rPr>
      <t>してください。</t>
    </r>
  </si>
  <si>
    <t>合計申請額</t>
    <rPh sb="0" eb="2">
      <t>ゴウケイ</t>
    </rPh>
    <rPh sb="2" eb="4">
      <t>シンセイ</t>
    </rPh>
    <rPh sb="4" eb="5">
      <t>ガク</t>
    </rPh>
    <phoneticPr fontId="56"/>
  </si>
  <si>
    <t>公募対象の事業毎の申請金額</t>
    <rPh sb="0" eb="2">
      <t>コウボ</t>
    </rPh>
    <rPh sb="2" eb="4">
      <t>タイショウ</t>
    </rPh>
    <rPh sb="5" eb="7">
      <t>ジギョウ</t>
    </rPh>
    <rPh sb="7" eb="8">
      <t>ゴト</t>
    </rPh>
    <rPh sb="9" eb="11">
      <t>シンセイ</t>
    </rPh>
    <rPh sb="11" eb="13">
      <t>キンガク</t>
    </rPh>
    <phoneticPr fontId="56"/>
  </si>
  <si>
    <t>金額（単位：円）</t>
    <rPh sb="0" eb="2">
      <t>キンガク</t>
    </rPh>
    <rPh sb="3" eb="5">
      <t>タンイ</t>
    </rPh>
    <rPh sb="6" eb="7">
      <t>エン</t>
    </rPh>
    <phoneticPr fontId="56"/>
  </si>
  <si>
    <t>積算内訳（積算根拠）</t>
    <rPh sb="0" eb="2">
      <t>セキサン</t>
    </rPh>
    <rPh sb="2" eb="4">
      <t>ウチワケ</t>
    </rPh>
    <rPh sb="5" eb="7">
      <t>セキサン</t>
    </rPh>
    <rPh sb="7" eb="9">
      <t>コンキョ</t>
    </rPh>
    <phoneticPr fontId="56"/>
  </si>
  <si>
    <t>人件費</t>
    <rPh sb="0" eb="3">
      <t>ジンケンヒ</t>
    </rPh>
    <phoneticPr fontId="56"/>
  </si>
  <si>
    <t>給料</t>
    <phoneticPr fontId="56"/>
  </si>
  <si>
    <t>旅　費
（交通費）</t>
    <rPh sb="5" eb="8">
      <t>コウツウヒ</t>
    </rPh>
    <phoneticPr fontId="56"/>
  </si>
  <si>
    <t>旅費</t>
    <rPh sb="0" eb="2">
      <t>リョヒ</t>
    </rPh>
    <phoneticPr fontId="57"/>
  </si>
  <si>
    <t>交通費</t>
    <rPh sb="0" eb="3">
      <t>コウツウヒ</t>
    </rPh>
    <phoneticPr fontId="57"/>
  </si>
  <si>
    <t>燃料費</t>
    <rPh sb="0" eb="3">
      <t>ネンリョウヒ</t>
    </rPh>
    <phoneticPr fontId="56"/>
  </si>
  <si>
    <t>光熱水費</t>
    <rPh sb="0" eb="2">
      <t>コウネツ</t>
    </rPh>
    <rPh sb="2" eb="3">
      <t>スイ</t>
    </rPh>
    <rPh sb="3" eb="4">
      <t>ヒ</t>
    </rPh>
    <phoneticPr fontId="56"/>
  </si>
  <si>
    <t>印刷製本費</t>
    <rPh sb="0" eb="2">
      <t>インサツ</t>
    </rPh>
    <rPh sb="2" eb="4">
      <t>セイホン</t>
    </rPh>
    <rPh sb="4" eb="5">
      <t>ヒ</t>
    </rPh>
    <phoneticPr fontId="56"/>
  </si>
  <si>
    <t>報償費</t>
    <rPh sb="0" eb="3">
      <t>ホウショウヒ</t>
    </rPh>
    <phoneticPr fontId="56"/>
  </si>
  <si>
    <t>広告宣伝費</t>
    <rPh sb="0" eb="2">
      <t>コウコク</t>
    </rPh>
    <rPh sb="2" eb="5">
      <t>センデンヒ</t>
    </rPh>
    <phoneticPr fontId="56"/>
  </si>
  <si>
    <t>使用料
及び
賃借料</t>
    <phoneticPr fontId="56"/>
  </si>
  <si>
    <t>リース代</t>
    <rPh sb="3" eb="4">
      <t>ダイ</t>
    </rPh>
    <phoneticPr fontId="56"/>
  </si>
  <si>
    <t>会場費</t>
    <rPh sb="0" eb="2">
      <t>カイジョウ</t>
    </rPh>
    <rPh sb="2" eb="3">
      <t>ヒ</t>
    </rPh>
    <phoneticPr fontId="56"/>
  </si>
  <si>
    <t>賃料</t>
    <rPh sb="0" eb="2">
      <t>チンリョウ</t>
    </rPh>
    <phoneticPr fontId="56"/>
  </si>
  <si>
    <t>（単位：円）</t>
    <phoneticPr fontId="6"/>
  </si>
  <si>
    <t>金　　　額
（単位：円）</t>
    <rPh sb="7" eb="9">
      <t>タンイ</t>
    </rPh>
    <rPh sb="10" eb="11">
      <t>エン</t>
    </rPh>
    <phoneticPr fontId="56"/>
  </si>
  <si>
    <t>当期
支出合計</t>
    <phoneticPr fontId="56"/>
  </si>
  <si>
    <t>協議会名:</t>
    <rPh sb="0" eb="3">
      <t>キョウギカイ</t>
    </rPh>
    <rPh sb="3" eb="4">
      <t>メイ</t>
    </rPh>
    <phoneticPr fontId="56"/>
  </si>
  <si>
    <t>添付するファイル名を入力してください。</t>
    <rPh sb="0" eb="2">
      <t>テンプ</t>
    </rPh>
    <rPh sb="8" eb="9">
      <t>メイ</t>
    </rPh>
    <rPh sb="10" eb="12">
      <t>ニュウリョク</t>
    </rPh>
    <phoneticPr fontId="38"/>
  </si>
  <si>
    <t>協議会名</t>
    <rPh sb="0" eb="3">
      <t>キョウギカイ</t>
    </rPh>
    <rPh sb="3" eb="4">
      <t>メイ</t>
    </rPh>
    <phoneticPr fontId="6"/>
  </si>
  <si>
    <t>フェースシート</t>
    <phoneticPr fontId="6"/>
  </si>
  <si>
    <t>応募者要件確認</t>
    <phoneticPr fontId="6"/>
  </si>
  <si>
    <t>提案内容確認</t>
    <phoneticPr fontId="6"/>
  </si>
  <si>
    <t>事業の内容</t>
    <phoneticPr fontId="6"/>
  </si>
  <si>
    <t>提案内容</t>
    <phoneticPr fontId="6"/>
  </si>
  <si>
    <t>事業の実現可能性</t>
    <phoneticPr fontId="6"/>
  </si>
  <si>
    <t>活動実績及び今後の活動予定</t>
    <phoneticPr fontId="6"/>
  </si>
  <si>
    <t>入力形式</t>
    <rPh sb="0" eb="2">
      <t>ニュウリョク</t>
    </rPh>
    <rPh sb="2" eb="4">
      <t>ケイシキ</t>
    </rPh>
    <phoneticPr fontId="39"/>
  </si>
  <si>
    <t>シートセル位置</t>
    <rPh sb="5" eb="7">
      <t>イチ</t>
    </rPh>
    <phoneticPr fontId="39"/>
  </si>
  <si>
    <t>連携データ</t>
    <rPh sb="0" eb="2">
      <t>レンケイ</t>
    </rPh>
    <phoneticPr fontId="39"/>
  </si>
  <si>
    <t>引用データ</t>
    <rPh sb="0" eb="2">
      <t>インヨウ</t>
    </rPh>
    <phoneticPr fontId="39"/>
  </si>
  <si>
    <t>〇/-</t>
    <phoneticPr fontId="39"/>
  </si>
  <si>
    <t>H8</t>
    <phoneticPr fontId="6"/>
  </si>
  <si>
    <t>E10</t>
    <phoneticPr fontId="6"/>
  </si>
  <si>
    <t>添付提出資料</t>
    <rPh sb="0" eb="2">
      <t>テンプ</t>
    </rPh>
    <rPh sb="2" eb="4">
      <t>テイシュツ</t>
    </rPh>
    <rPh sb="4" eb="6">
      <t>シリョウ</t>
    </rPh>
    <phoneticPr fontId="6"/>
  </si>
  <si>
    <t>F18</t>
    <phoneticPr fontId="6"/>
  </si>
  <si>
    <t>F26</t>
    <phoneticPr fontId="6"/>
  </si>
  <si>
    <t>H27</t>
    <phoneticPr fontId="6"/>
  </si>
  <si>
    <t>F28</t>
    <phoneticPr fontId="6"/>
  </si>
  <si>
    <t>H29</t>
    <phoneticPr fontId="6"/>
  </si>
  <si>
    <t>F30</t>
    <phoneticPr fontId="6"/>
  </si>
  <si>
    <t>H31</t>
    <phoneticPr fontId="6"/>
  </si>
  <si>
    <t>F32</t>
    <phoneticPr fontId="6"/>
  </si>
  <si>
    <t>H33</t>
    <phoneticPr fontId="6"/>
  </si>
  <si>
    <t>F34</t>
    <phoneticPr fontId="6"/>
  </si>
  <si>
    <t>H35</t>
    <phoneticPr fontId="6"/>
  </si>
  <si>
    <t>F36</t>
    <phoneticPr fontId="6"/>
  </si>
  <si>
    <t>H37</t>
    <phoneticPr fontId="6"/>
  </si>
  <si>
    <t>F38</t>
    <phoneticPr fontId="6"/>
  </si>
  <si>
    <t>H39</t>
    <phoneticPr fontId="6"/>
  </si>
  <si>
    <t>F40</t>
    <phoneticPr fontId="6"/>
  </si>
  <si>
    <t>H41</t>
    <phoneticPr fontId="6"/>
  </si>
  <si>
    <t>F42</t>
    <phoneticPr fontId="6"/>
  </si>
  <si>
    <t>H43</t>
    <phoneticPr fontId="6"/>
  </si>
  <si>
    <t>F44</t>
    <phoneticPr fontId="6"/>
  </si>
  <si>
    <t>F54</t>
    <phoneticPr fontId="6"/>
  </si>
  <si>
    <t>F56</t>
    <phoneticPr fontId="6"/>
  </si>
  <si>
    <t>F58</t>
    <phoneticPr fontId="6"/>
  </si>
  <si>
    <t>F60</t>
    <phoneticPr fontId="6"/>
  </si>
  <si>
    <t>F68</t>
    <phoneticPr fontId="6"/>
  </si>
  <si>
    <t>提出資料の基本情報</t>
    <rPh sb="0" eb="2">
      <t>テイシュツ</t>
    </rPh>
    <rPh sb="2" eb="4">
      <t>シリョウ</t>
    </rPh>
    <rPh sb="5" eb="7">
      <t>キホン</t>
    </rPh>
    <rPh sb="7" eb="9">
      <t>ジョウホウ</t>
    </rPh>
    <phoneticPr fontId="39"/>
  </si>
  <si>
    <t>数字</t>
    <rPh sb="0" eb="2">
      <t>スウジ</t>
    </rPh>
    <phoneticPr fontId="6"/>
  </si>
  <si>
    <t>応募書類記入要領</t>
    <rPh sb="0" eb="2">
      <t>オウボ</t>
    </rPh>
    <rPh sb="2" eb="4">
      <t>ショルイ</t>
    </rPh>
    <rPh sb="4" eb="6">
      <t>キニュウ</t>
    </rPh>
    <rPh sb="6" eb="8">
      <t>ヨウリョウ</t>
    </rPh>
    <phoneticPr fontId="6"/>
  </si>
  <si>
    <t>応募申請書類</t>
    <rPh sb="0" eb="2">
      <t>オウボ</t>
    </rPh>
    <rPh sb="2" eb="4">
      <t>シンセイ</t>
    </rPh>
    <rPh sb="4" eb="6">
      <t>ショルイ</t>
    </rPh>
    <phoneticPr fontId="6"/>
  </si>
  <si>
    <t>H9</t>
  </si>
  <si>
    <t>H10</t>
  </si>
  <si>
    <t>H11</t>
  </si>
  <si>
    <t>H12</t>
  </si>
  <si>
    <t>H13</t>
  </si>
  <si>
    <t>H14</t>
  </si>
  <si>
    <t>H15</t>
  </si>
  <si>
    <t>H16</t>
  </si>
  <si>
    <t>H17</t>
  </si>
  <si>
    <t>H18</t>
  </si>
  <si>
    <t>リースにできない理由書</t>
  </si>
  <si>
    <t>機種選定理由書</t>
  </si>
  <si>
    <t>備品等購入説明資料</t>
    <phoneticPr fontId="6"/>
  </si>
  <si>
    <t>会則等書類</t>
    <phoneticPr fontId="6"/>
  </si>
  <si>
    <t>会員名簿等書類</t>
    <phoneticPr fontId="6"/>
  </si>
  <si>
    <t>協議会の構成団体のリスト</t>
    <phoneticPr fontId="6"/>
  </si>
  <si>
    <t>協議会の構成団体のリスト確認欄</t>
    <rPh sb="12" eb="14">
      <t>カクニン</t>
    </rPh>
    <rPh sb="14" eb="15">
      <t>ラン</t>
    </rPh>
    <phoneticPr fontId="6"/>
  </si>
  <si>
    <t>事業全体の実施体制図確認欄</t>
    <phoneticPr fontId="6"/>
  </si>
  <si>
    <t>就業規則確認欄</t>
    <phoneticPr fontId="6"/>
  </si>
  <si>
    <t>雇用契約書確認欄</t>
    <phoneticPr fontId="6"/>
  </si>
  <si>
    <t>リースにできない理由書確認欄</t>
    <phoneticPr fontId="6"/>
  </si>
  <si>
    <t>機種選定理由書確認欄</t>
    <phoneticPr fontId="6"/>
  </si>
  <si>
    <t>備品等購入説明資料確認欄</t>
    <phoneticPr fontId="6"/>
  </si>
  <si>
    <t>会則等書類確認欄</t>
    <phoneticPr fontId="6"/>
  </si>
  <si>
    <t>会員名簿等書類確認欄</t>
    <phoneticPr fontId="6"/>
  </si>
  <si>
    <t>様式１</t>
    <rPh sb="0" eb="2">
      <t>ヨウシキ</t>
    </rPh>
    <phoneticPr fontId="6"/>
  </si>
  <si>
    <t>都道府県居住支援協議会</t>
    <phoneticPr fontId="6"/>
  </si>
  <si>
    <t>yyyy/mm/dd</t>
  </si>
  <si>
    <t>F6</t>
    <phoneticPr fontId="6"/>
  </si>
  <si>
    <t>F8</t>
    <phoneticPr fontId="6"/>
  </si>
  <si>
    <t>Y12</t>
    <phoneticPr fontId="6"/>
  </si>
  <si>
    <t>Y13</t>
    <phoneticPr fontId="6"/>
  </si>
  <si>
    <t>F10</t>
    <phoneticPr fontId="6"/>
  </si>
  <si>
    <t>Y14</t>
    <phoneticPr fontId="6"/>
  </si>
  <si>
    <t>協議会長名</t>
    <rPh sb="0" eb="2">
      <t>キョウギ</t>
    </rPh>
    <rPh sb="2" eb="5">
      <t>カイチョウメイ</t>
    </rPh>
    <phoneticPr fontId="6"/>
  </si>
  <si>
    <t>責任者氏名</t>
    <rPh sb="0" eb="3">
      <t>セキニンシャ</t>
    </rPh>
    <rPh sb="3" eb="5">
      <t>シメイ</t>
    </rPh>
    <phoneticPr fontId="6"/>
  </si>
  <si>
    <t>責任者所属部署名</t>
    <rPh sb="0" eb="2">
      <t>セキニン</t>
    </rPh>
    <rPh sb="2" eb="3">
      <t>シャ</t>
    </rPh>
    <rPh sb="3" eb="5">
      <t>ショゾク</t>
    </rPh>
    <rPh sb="5" eb="8">
      <t>ブショメイ</t>
    </rPh>
    <phoneticPr fontId="6"/>
  </si>
  <si>
    <t>責任者役職</t>
    <rPh sb="0" eb="3">
      <t>セキニンシャ</t>
    </rPh>
    <rPh sb="3" eb="5">
      <t>ヤクショク</t>
    </rPh>
    <phoneticPr fontId="6"/>
  </si>
  <si>
    <t>責任者郵便番号</t>
    <rPh sb="0" eb="3">
      <t>セキニンシャ</t>
    </rPh>
    <rPh sb="3" eb="5">
      <t>ユウビン</t>
    </rPh>
    <rPh sb="5" eb="7">
      <t>バンゴウ</t>
    </rPh>
    <phoneticPr fontId="6"/>
  </si>
  <si>
    <t>責任者住所</t>
    <rPh sb="0" eb="3">
      <t>セキニンシャ</t>
    </rPh>
    <rPh sb="3" eb="5">
      <t>ジュウショ</t>
    </rPh>
    <phoneticPr fontId="6"/>
  </si>
  <si>
    <t>責任者電話番号</t>
    <rPh sb="0" eb="3">
      <t>セキニンシャ</t>
    </rPh>
    <rPh sb="3" eb="5">
      <t>デンワ</t>
    </rPh>
    <rPh sb="5" eb="7">
      <t>バンゴウ</t>
    </rPh>
    <phoneticPr fontId="6"/>
  </si>
  <si>
    <t>責任者ＦＡＸ番号</t>
    <rPh sb="0" eb="3">
      <t>セキニンシャ</t>
    </rPh>
    <rPh sb="6" eb="8">
      <t>バンゴウ</t>
    </rPh>
    <phoneticPr fontId="6"/>
  </si>
  <si>
    <t>責任者ｅｍａｉｌ</t>
    <rPh sb="0" eb="3">
      <t>セキニンシャ</t>
    </rPh>
    <phoneticPr fontId="6"/>
  </si>
  <si>
    <t>ホームページ</t>
    <phoneticPr fontId="6"/>
  </si>
  <si>
    <t>地方公共団体名</t>
    <rPh sb="0" eb="2">
      <t>チホウ</t>
    </rPh>
    <rPh sb="2" eb="4">
      <t>コウキョウ</t>
    </rPh>
    <rPh sb="4" eb="7">
      <t>ダンタイメイ</t>
    </rPh>
    <phoneticPr fontId="6"/>
  </si>
  <si>
    <t>経理所属部署名</t>
    <rPh sb="0" eb="2">
      <t>ケイリ</t>
    </rPh>
    <rPh sb="2" eb="4">
      <t>ショゾク</t>
    </rPh>
    <rPh sb="4" eb="7">
      <t>ブショメイ</t>
    </rPh>
    <phoneticPr fontId="6"/>
  </si>
  <si>
    <t>経理役職</t>
    <rPh sb="0" eb="2">
      <t>ケイリ</t>
    </rPh>
    <rPh sb="2" eb="4">
      <t>ヤクショク</t>
    </rPh>
    <phoneticPr fontId="6"/>
  </si>
  <si>
    <t>経理担当者氏名</t>
    <rPh sb="0" eb="2">
      <t>ケイリ</t>
    </rPh>
    <rPh sb="2" eb="5">
      <t>タントウシャ</t>
    </rPh>
    <rPh sb="5" eb="7">
      <t>シメイ</t>
    </rPh>
    <phoneticPr fontId="6"/>
  </si>
  <si>
    <t>経理郵便番号</t>
    <rPh sb="0" eb="2">
      <t>ケイリ</t>
    </rPh>
    <rPh sb="2" eb="4">
      <t>ユウビン</t>
    </rPh>
    <rPh sb="4" eb="6">
      <t>バンゴウ</t>
    </rPh>
    <phoneticPr fontId="6"/>
  </si>
  <si>
    <t>経理住所</t>
    <rPh sb="0" eb="2">
      <t>ケイリ</t>
    </rPh>
    <rPh sb="2" eb="4">
      <t>ジュウショ</t>
    </rPh>
    <phoneticPr fontId="6"/>
  </si>
  <si>
    <t>経理電話番号</t>
    <rPh sb="0" eb="2">
      <t>ケイリ</t>
    </rPh>
    <rPh sb="2" eb="4">
      <t>デンワ</t>
    </rPh>
    <rPh sb="4" eb="6">
      <t>バンゴウ</t>
    </rPh>
    <phoneticPr fontId="6"/>
  </si>
  <si>
    <t>経理ＦＡＸ番号</t>
    <rPh sb="0" eb="2">
      <t>ケイリ</t>
    </rPh>
    <rPh sb="5" eb="7">
      <t>バンゴウ</t>
    </rPh>
    <phoneticPr fontId="6"/>
  </si>
  <si>
    <t>経理ｅｍａｉｌ</t>
    <rPh sb="0" eb="2">
      <t>ケイリ</t>
    </rPh>
    <phoneticPr fontId="6"/>
  </si>
  <si>
    <t>事務郵便番号</t>
    <rPh sb="0" eb="2">
      <t>ジム</t>
    </rPh>
    <rPh sb="2" eb="4">
      <t>ユウビン</t>
    </rPh>
    <rPh sb="4" eb="6">
      <t>バンゴウ</t>
    </rPh>
    <phoneticPr fontId="6"/>
  </si>
  <si>
    <t>事務住所</t>
    <rPh sb="0" eb="2">
      <t>ジム</t>
    </rPh>
    <rPh sb="2" eb="4">
      <t>ジュウショ</t>
    </rPh>
    <phoneticPr fontId="6"/>
  </si>
  <si>
    <t>事務連絡先部署</t>
    <rPh sb="0" eb="2">
      <t>ジム</t>
    </rPh>
    <rPh sb="2" eb="5">
      <t>レンラクサキ</t>
    </rPh>
    <rPh sb="5" eb="7">
      <t>ブショ</t>
    </rPh>
    <phoneticPr fontId="6"/>
  </si>
  <si>
    <t>事務担当者氏名</t>
    <rPh sb="0" eb="2">
      <t>ジム</t>
    </rPh>
    <rPh sb="2" eb="5">
      <t>タントウシャ</t>
    </rPh>
    <rPh sb="5" eb="7">
      <t>シメイ</t>
    </rPh>
    <phoneticPr fontId="6"/>
  </si>
  <si>
    <t>事務電話番号</t>
    <rPh sb="0" eb="2">
      <t>ジム</t>
    </rPh>
    <rPh sb="2" eb="4">
      <t>デンワ</t>
    </rPh>
    <rPh sb="4" eb="6">
      <t>バンゴウ</t>
    </rPh>
    <phoneticPr fontId="6"/>
  </si>
  <si>
    <t>事務ＦＡＸ番号</t>
    <rPh sb="0" eb="2">
      <t>ジム</t>
    </rPh>
    <rPh sb="5" eb="7">
      <t>バンゴウ</t>
    </rPh>
    <phoneticPr fontId="6"/>
  </si>
  <si>
    <t>事務ｅｍａｉｌ</t>
    <rPh sb="0" eb="2">
      <t>ジム</t>
    </rPh>
    <phoneticPr fontId="6"/>
  </si>
  <si>
    <t>F21</t>
    <phoneticPr fontId="6"/>
  </si>
  <si>
    <t>F37</t>
    <phoneticPr fontId="6"/>
  </si>
  <si>
    <t>F45</t>
    <phoneticPr fontId="6"/>
  </si>
  <si>
    <t>F39</t>
    <phoneticPr fontId="6"/>
  </si>
  <si>
    <t>F47</t>
    <phoneticPr fontId="6"/>
  </si>
  <si>
    <t>F49</t>
    <phoneticPr fontId="6"/>
  </si>
  <si>
    <t>F63</t>
    <phoneticPr fontId="6"/>
  </si>
  <si>
    <t>F65</t>
    <phoneticPr fontId="6"/>
  </si>
  <si>
    <t>F71</t>
    <phoneticPr fontId="6"/>
  </si>
  <si>
    <t>F73</t>
    <phoneticPr fontId="6"/>
  </si>
  <si>
    <t>F79</t>
    <phoneticPr fontId="6"/>
  </si>
  <si>
    <t>F81</t>
    <phoneticPr fontId="6"/>
  </si>
  <si>
    <t>F83</t>
    <phoneticPr fontId="6"/>
  </si>
  <si>
    <t>F85</t>
    <phoneticPr fontId="6"/>
  </si>
  <si>
    <t>F88</t>
    <phoneticPr fontId="6"/>
  </si>
  <si>
    <t>F91</t>
    <phoneticPr fontId="6"/>
  </si>
  <si>
    <t>F93</t>
    <phoneticPr fontId="6"/>
  </si>
  <si>
    <t>庁内関連部署実施</t>
  </si>
  <si>
    <t>不動産関係団体事業者実施</t>
  </si>
  <si>
    <t>事務局連絡体制実施</t>
  </si>
  <si>
    <t>制度活動理解拡充周知実施</t>
  </si>
  <si>
    <t>新規支援団体掘起実施</t>
  </si>
  <si>
    <t>様式2</t>
    <rPh sb="0" eb="2">
      <t>ヨウシキ</t>
    </rPh>
    <phoneticPr fontId="6"/>
  </si>
  <si>
    <t>E11</t>
    <phoneticPr fontId="6"/>
  </si>
  <si>
    <t>F11</t>
    <phoneticPr fontId="6"/>
  </si>
  <si>
    <t>E12</t>
    <phoneticPr fontId="6"/>
  </si>
  <si>
    <t>F12</t>
    <phoneticPr fontId="6"/>
  </si>
  <si>
    <t>年度経費内訳</t>
    <rPh sb="0" eb="2">
      <t>ネンド</t>
    </rPh>
    <rPh sb="2" eb="4">
      <t>ケイヒ</t>
    </rPh>
    <rPh sb="4" eb="6">
      <t>ウチワケ</t>
    </rPh>
    <phoneticPr fontId="6"/>
  </si>
  <si>
    <t>合計申請額</t>
    <rPh sb="0" eb="2">
      <t>ゴウケイ</t>
    </rPh>
    <rPh sb="2" eb="5">
      <t>シンセイガク</t>
    </rPh>
    <phoneticPr fontId="6"/>
  </si>
  <si>
    <t>項目１申請額</t>
    <rPh sb="0" eb="2">
      <t>コウモク</t>
    </rPh>
    <rPh sb="3" eb="6">
      <t>シンセイガク</t>
    </rPh>
    <phoneticPr fontId="6"/>
  </si>
  <si>
    <t>項目２申請額</t>
    <rPh sb="0" eb="2">
      <t>コウモク</t>
    </rPh>
    <rPh sb="3" eb="6">
      <t>シンセイガク</t>
    </rPh>
    <phoneticPr fontId="6"/>
  </si>
  <si>
    <t>項目３申請額</t>
    <rPh sb="0" eb="2">
      <t>コウモク</t>
    </rPh>
    <rPh sb="3" eb="6">
      <t>シンセイガク</t>
    </rPh>
    <phoneticPr fontId="6"/>
  </si>
  <si>
    <t>項目４申請額</t>
    <rPh sb="0" eb="2">
      <t>コウモク</t>
    </rPh>
    <rPh sb="3" eb="6">
      <t>シンセイガク</t>
    </rPh>
    <phoneticPr fontId="6"/>
  </si>
  <si>
    <t>項目５申請額</t>
    <rPh sb="0" eb="2">
      <t>コウモク</t>
    </rPh>
    <rPh sb="3" eb="6">
      <t>シンセイガク</t>
    </rPh>
    <phoneticPr fontId="6"/>
  </si>
  <si>
    <t>項目６申請額</t>
    <rPh sb="0" eb="2">
      <t>コウモク</t>
    </rPh>
    <rPh sb="3" eb="6">
      <t>シンセイガク</t>
    </rPh>
    <phoneticPr fontId="6"/>
  </si>
  <si>
    <t>E66</t>
    <phoneticPr fontId="6"/>
  </si>
  <si>
    <t>G66</t>
    <phoneticPr fontId="6"/>
  </si>
  <si>
    <t>I66</t>
    <phoneticPr fontId="6"/>
  </si>
  <si>
    <t>K66</t>
    <phoneticPr fontId="6"/>
  </si>
  <si>
    <t>M66</t>
    <phoneticPr fontId="6"/>
  </si>
  <si>
    <t>O66</t>
    <phoneticPr fontId="6"/>
  </si>
  <si>
    <t>Q66</t>
    <phoneticPr fontId="6"/>
  </si>
  <si>
    <t>様式７ー３</t>
    <rPh sb="0" eb="2">
      <t>ヨウシキ</t>
    </rPh>
    <phoneticPr fontId="6"/>
  </si>
  <si>
    <t>会則等目的、活動・事業の種類、会計、役員に関する事項が記載された書類</t>
    <phoneticPr fontId="38"/>
  </si>
  <si>
    <t>会員名簿等構成員がわかる書類</t>
    <phoneticPr fontId="38"/>
  </si>
  <si>
    <r>
      <t>人件費積算内訳　</t>
    </r>
    <r>
      <rPr>
        <b/>
        <sz val="14"/>
        <color rgb="FFFF0000"/>
        <rFont val="HG丸ｺﾞｼｯｸM-PRO"/>
        <family val="3"/>
        <charset val="128"/>
      </rPr>
      <t>【※業務従事者を雇用している場合】</t>
    </r>
    <rPh sb="5" eb="7">
      <t>ウチワケ</t>
    </rPh>
    <rPh sb="10" eb="12">
      <t>ギョウム</t>
    </rPh>
    <rPh sb="12" eb="15">
      <t>ジュウジシャ</t>
    </rPh>
    <rPh sb="16" eb="18">
      <t>コヨウ</t>
    </rPh>
    <rPh sb="22" eb="24">
      <t>バアイ</t>
    </rPh>
    <phoneticPr fontId="38"/>
  </si>
  <si>
    <r>
      <t>賃金積算内訳　　</t>
    </r>
    <r>
      <rPr>
        <b/>
        <sz val="14"/>
        <color rgb="FFFF0000"/>
        <rFont val="HG丸ｺﾞｼｯｸM-PRO"/>
        <family val="3"/>
        <charset val="128"/>
      </rPr>
      <t>【※業務従事者を雇用している場合】</t>
    </r>
    <rPh sb="4" eb="6">
      <t>ウチワケ</t>
    </rPh>
    <phoneticPr fontId="38"/>
  </si>
  <si>
    <t>全合計（Ｂ）</t>
    <rPh sb="0" eb="1">
      <t>ゼン</t>
    </rPh>
    <rPh sb="1" eb="3">
      <t>ゴウケイ</t>
    </rPh>
    <phoneticPr fontId="6"/>
  </si>
  <si>
    <r>
      <t xml:space="preserve">リースにできない理由書
</t>
    </r>
    <r>
      <rPr>
        <b/>
        <sz val="12"/>
        <color rgb="FFFF0000"/>
        <rFont val="HG丸ｺﾞｼｯｸM-PRO"/>
        <family val="3"/>
        <charset val="128"/>
      </rPr>
      <t>【税抜2万円以上の備品等を購入しようとする場合】</t>
    </r>
    <phoneticPr fontId="38"/>
  </si>
  <si>
    <r>
      <t xml:space="preserve">機種選定理由書
</t>
    </r>
    <r>
      <rPr>
        <b/>
        <sz val="12"/>
        <color rgb="FFFF0000"/>
        <rFont val="HG丸ｺﾞｼｯｸM-PRO"/>
        <family val="3"/>
        <charset val="128"/>
      </rPr>
      <t>【税抜2万円以上の備品等を購入しようとする場合】</t>
    </r>
    <phoneticPr fontId="38"/>
  </si>
  <si>
    <r>
      <t xml:space="preserve">就業規則
</t>
    </r>
    <r>
      <rPr>
        <b/>
        <sz val="12"/>
        <color rgb="FFFF0000"/>
        <rFont val="HG丸ｺﾞｼｯｸM-PRO"/>
        <family val="3"/>
        <charset val="128"/>
      </rPr>
      <t>【人件費や賃金を計上する場合】</t>
    </r>
    <phoneticPr fontId="38"/>
  </si>
  <si>
    <r>
      <t xml:space="preserve">雇用契約書
</t>
    </r>
    <r>
      <rPr>
        <b/>
        <sz val="12"/>
        <color rgb="FFFF0000"/>
        <rFont val="HG丸ｺﾞｼｯｸM-PRO"/>
        <family val="3"/>
        <charset val="128"/>
      </rPr>
      <t>【人件費や賃金を計上する場合】</t>
    </r>
    <phoneticPr fontId="38"/>
  </si>
  <si>
    <r>
      <t>単なる備品等の購入の計画でないことの説明資料</t>
    </r>
    <r>
      <rPr>
        <b/>
        <sz val="12"/>
        <color rgb="FFFF0000"/>
        <rFont val="HG丸ｺﾞｼｯｸM-PRO"/>
        <family val="3"/>
        <charset val="128"/>
      </rPr>
      <t xml:space="preserve">
【備品等の購入経費が、補助事業費の90％を超える場合】</t>
    </r>
    <phoneticPr fontId="38"/>
  </si>
  <si>
    <t>④事業に係る経理その他の事務についての的確な管理体制及び処理能力に関する要件</t>
    <rPh sb="36" eb="37">
      <t>ヨウ</t>
    </rPh>
    <phoneticPr fontId="6"/>
  </si>
  <si>
    <t>②制度の周知・普及
　住宅セーフティネット制度及び協議会活動の周知・普及やセーフティネット住宅の登録促進に係る取組</t>
    <phoneticPr fontId="6"/>
  </si>
  <si>
    <t>② 協議会事務局として、常時、外部からの連絡に対応可能な体制</t>
  </si>
  <si>
    <t>② 新たな居住支援団体等の掘り起こし</t>
  </si>
  <si>
    <r>
      <t>（２）地域の居住支援における協力体制を強化するための継続的な活動
　　　</t>
    </r>
    <r>
      <rPr>
        <sz val="11"/>
        <color rgb="FFFF0000"/>
        <rFont val="HG丸ｺﾞｼｯｸM-PRO"/>
        <family val="3"/>
        <charset val="128"/>
      </rPr>
      <t>※（様式4）⑤提案内容にて、具体的に記載してください。</t>
    </r>
  </si>
  <si>
    <t>① セーフティネット制度や協議会活動の理解者拡充、及び地域のネットワーク形成に向けた周知</t>
    <phoneticPr fontId="6"/>
  </si>
  <si>
    <t>（2）</t>
    <phoneticPr fontId="6"/>
  </si>
  <si>
    <t>④住まい相談体制整備
　地域の様々な主体をつないだネットワークを含む、総合的・包括的な相談体制の構築</t>
    <phoneticPr fontId="6"/>
  </si>
  <si>
    <t>（3）</t>
    <phoneticPr fontId="6"/>
  </si>
  <si>
    <t>※「就業規則」、「直近3ヶ月分の給与明細（新たに雇用する場合は雇用後3か月経過後に3か月分をまとめて提出）」と「雇用契約書（新たに雇用する場合は、雇用契約書のひな形案）」をご提出ください。</t>
    <phoneticPr fontId="6"/>
  </si>
  <si>
    <t>1</t>
    <phoneticPr fontId="56"/>
  </si>
  <si>
    <t>F27</t>
    <phoneticPr fontId="6"/>
  </si>
  <si>
    <t>F29</t>
    <phoneticPr fontId="6"/>
  </si>
  <si>
    <t>協議会立ち上げ支援</t>
    <phoneticPr fontId="6"/>
  </si>
  <si>
    <t>連携体制構築</t>
    <phoneticPr fontId="6"/>
  </si>
  <si>
    <t>制度の周知普及</t>
    <phoneticPr fontId="6"/>
  </si>
  <si>
    <t>現状ニーズ把握</t>
    <phoneticPr fontId="6"/>
  </si>
  <si>
    <t>住まい相談体制整備</t>
    <phoneticPr fontId="6"/>
  </si>
  <si>
    <t>設立準備に係る取組</t>
    <rPh sb="0" eb="2">
      <t>セツリツ</t>
    </rPh>
    <phoneticPr fontId="6"/>
  </si>
  <si>
    <t>　</t>
  </si>
  <si>
    <t>① 居住支援に関する情報収集・提供、要配慮者への支援を行うためのネットワーク形成（以下、ア～エの全て）</t>
    <phoneticPr fontId="6"/>
  </si>
  <si>
    <t>ウ．福祉事業に携わる関係団体や事業者（社会福祉協議会、社会福祉法人等）</t>
    <rPh sb="2" eb="4">
      <t>フクシ</t>
    </rPh>
    <rPh sb="4" eb="6">
      <t>ジギョウ</t>
    </rPh>
    <rPh sb="7" eb="8">
      <t>タズサ</t>
    </rPh>
    <rPh sb="10" eb="12">
      <t>カンケイ</t>
    </rPh>
    <rPh sb="12" eb="14">
      <t>ダンタイ</t>
    </rPh>
    <rPh sb="15" eb="18">
      <t>ジギョウシャ</t>
    </rPh>
    <rPh sb="19" eb="21">
      <t>シャカイ</t>
    </rPh>
    <rPh sb="21" eb="23">
      <t>フクシ</t>
    </rPh>
    <rPh sb="23" eb="26">
      <t>キョウギカイ</t>
    </rPh>
    <rPh sb="27" eb="29">
      <t>シャカイ</t>
    </rPh>
    <rPh sb="29" eb="31">
      <t>フクシ</t>
    </rPh>
    <rPh sb="31" eb="33">
      <t>ホウジン</t>
    </rPh>
    <rPh sb="33" eb="34">
      <t>トウ</t>
    </rPh>
    <phoneticPr fontId="6"/>
  </si>
  <si>
    <t>イ．居住支援法人</t>
    <phoneticPr fontId="6"/>
  </si>
  <si>
    <t>E13</t>
  </si>
  <si>
    <t>F13</t>
  </si>
  <si>
    <t>E16</t>
  </si>
  <si>
    <t>F16</t>
  </si>
  <si>
    <t>E14</t>
    <phoneticPr fontId="6"/>
  </si>
  <si>
    <t>F14</t>
    <phoneticPr fontId="6"/>
  </si>
  <si>
    <t>F17</t>
    <phoneticPr fontId="6"/>
  </si>
  <si>
    <t>F24</t>
    <phoneticPr fontId="6"/>
  </si>
  <si>
    <t>支援法人団体実施</t>
    <phoneticPr fontId="6"/>
  </si>
  <si>
    <t>福祉事業団体実施</t>
    <phoneticPr fontId="6"/>
  </si>
  <si>
    <t>福祉事業団体予定</t>
    <rPh sb="6" eb="8">
      <t>ヨテイ</t>
    </rPh>
    <phoneticPr fontId="6"/>
  </si>
  <si>
    <t>２．今年度新たに実施する事業（ない場合は空白）応募事業の特徴</t>
    <rPh sb="5" eb="6">
      <t>アラ</t>
    </rPh>
    <rPh sb="8" eb="10">
      <t>ジッシ</t>
    </rPh>
    <rPh sb="12" eb="14">
      <t>ジギョウ</t>
    </rPh>
    <rPh sb="17" eb="19">
      <t>バアイ</t>
    </rPh>
    <rPh sb="20" eb="22">
      <t>クウハク</t>
    </rPh>
    <phoneticPr fontId="6"/>
  </si>
  <si>
    <t>3．他の補助金等の有無</t>
    <phoneticPr fontId="6"/>
  </si>
  <si>
    <t>⑥事業の実現可能性（新規応募の協議会のみ記入）</t>
    <rPh sb="10" eb="12">
      <t>シンキ</t>
    </rPh>
    <rPh sb="12" eb="14">
      <t>オウボ</t>
    </rPh>
    <rPh sb="15" eb="18">
      <t>キョウギカイ</t>
    </rPh>
    <rPh sb="20" eb="22">
      <t>キニュウ</t>
    </rPh>
    <phoneticPr fontId="6"/>
  </si>
  <si>
    <t>エ．不動産事業に携わる関係団体や事業者（不動産業界団体、管理会社、宅地建物取引業者等）</t>
    <phoneticPr fontId="6"/>
  </si>
  <si>
    <t>（様式６-１）</t>
    <rPh sb="1" eb="3">
      <t>ヨウシキ</t>
    </rPh>
    <phoneticPr fontId="38"/>
  </si>
  <si>
    <t>（様式６-２）</t>
    <rPh sb="1" eb="3">
      <t>ヨウシキ</t>
    </rPh>
    <phoneticPr fontId="39"/>
  </si>
  <si>
    <t>（様式６-３）</t>
    <phoneticPr fontId="39"/>
  </si>
  <si>
    <t>【※様式６－３記入内容自動反映】</t>
    <rPh sb="2" eb="4">
      <t>ヨウシキ</t>
    </rPh>
    <rPh sb="7" eb="9">
      <t>キニュウ</t>
    </rPh>
    <rPh sb="9" eb="11">
      <t>ナイヨウ</t>
    </rPh>
    <rPh sb="11" eb="13">
      <t>ジドウ</t>
    </rPh>
    <rPh sb="13" eb="15">
      <t>ハンエイ</t>
    </rPh>
    <phoneticPr fontId="6"/>
  </si>
  <si>
    <t>（様式６）</t>
    <phoneticPr fontId="6"/>
  </si>
  <si>
    <t>・数値は（様式６-３）への入力結果が反映されます。</t>
    <rPh sb="1" eb="3">
      <t>スウチ</t>
    </rPh>
    <rPh sb="5" eb="7">
      <t>ヨウシキ</t>
    </rPh>
    <phoneticPr fontId="6"/>
  </si>
  <si>
    <t>（様式６-１）</t>
    <phoneticPr fontId="6"/>
  </si>
  <si>
    <t>事業に係る経費の内訳（様式６）関連</t>
    <phoneticPr fontId="6"/>
  </si>
  <si>
    <t>（様式６-２）</t>
    <phoneticPr fontId="6"/>
  </si>
  <si>
    <t>（様式６-３）</t>
    <phoneticPr fontId="6"/>
  </si>
  <si>
    <t>様式６-１</t>
  </si>
  <si>
    <t>様式６-２</t>
  </si>
  <si>
    <t>様式６-３</t>
  </si>
  <si>
    <t>市区町村居住支援協議会立ち上げ支援【対象：都道府県居住支援協議会】</t>
    <phoneticPr fontId="6"/>
  </si>
  <si>
    <t>①地域における総合的・包括的な居住支援体制の整備</t>
    <phoneticPr fontId="6"/>
  </si>
  <si>
    <t>③	居住支援の現状・ニーズの把握・分析</t>
    <phoneticPr fontId="6"/>
  </si>
  <si>
    <t>協議会設立に向けた準備に係る取組【対象：居住支援協議会設立準備会】</t>
    <phoneticPr fontId="6"/>
  </si>
  <si>
    <r>
      <t>市区町村居住支援協議会立ち上げ支援</t>
    </r>
    <r>
      <rPr>
        <b/>
        <sz val="11"/>
        <color rgb="FFFF0000"/>
        <rFont val="HG丸ｺﾞｼｯｸM-PRO"/>
        <family val="3"/>
        <charset val="128"/>
      </rPr>
      <t>【対象：都道府県居住支援協議会】</t>
    </r>
    <phoneticPr fontId="6"/>
  </si>
  <si>
    <r>
      <t>協議会の運営</t>
    </r>
    <r>
      <rPr>
        <b/>
        <sz val="11"/>
        <color rgb="FFFF0000"/>
        <rFont val="HG丸ｺﾞｼｯｸM-PRO"/>
        <family val="3"/>
        <charset val="128"/>
      </rPr>
      <t>【対象：都道府県・市区町村居住支援協議会、居住支援協議会設立準備会】</t>
    </r>
    <phoneticPr fontId="6"/>
  </si>
  <si>
    <r>
      <t>協議会設立に向けた準備に係る取組</t>
    </r>
    <r>
      <rPr>
        <b/>
        <sz val="11"/>
        <color rgb="FFFF0000"/>
        <rFont val="HG丸ｺﾞｼｯｸM-PRO"/>
        <family val="3"/>
        <charset val="128"/>
      </rPr>
      <t>【対象：居住支援協議会設立準備会】</t>
    </r>
    <phoneticPr fontId="6"/>
  </si>
  <si>
    <t>②制度の周知・普及</t>
    <phoneticPr fontId="6"/>
  </si>
  <si>
    <t>③居住支援の現状・ニーズの把握・分析</t>
    <phoneticPr fontId="6"/>
  </si>
  <si>
    <t>市区町村居住支援協議会立ち上げ支援
                         【対象：都道府県居住支援協議会】</t>
    <phoneticPr fontId="6"/>
  </si>
  <si>
    <t>市区町村居住支援協議会立ち上げ支援
        【対象：都道府県居住支援協議会】</t>
    <phoneticPr fontId="6"/>
  </si>
  <si>
    <t>協議会設立に向けた準備に係る取組
       【対象：居住支援協議会設立準備会】</t>
    <phoneticPr fontId="6"/>
  </si>
  <si>
    <t>①地域における総合的包括的な居住支援体制の整備</t>
    <phoneticPr fontId="6"/>
  </si>
  <si>
    <t>協議会設立に向けた準備に係る取組
      【対象：居住支援協議会設立準備会】</t>
    <phoneticPr fontId="6"/>
  </si>
  <si>
    <t>①地域における総合的・包括的な居住支援体制の整備
   住まいに関する相談窓口から入居前・入居中・退居時までの支援まで、住宅・福祉部局間や協議会構成員
   及び関係団体等が連携した、地域における総合的・包括的な居住支援体制の整備を図る取組</t>
    <phoneticPr fontId="6"/>
  </si>
  <si>
    <t>必要時</t>
    <rPh sb="0" eb="3">
      <t>ヒツヨウジ</t>
    </rPh>
    <phoneticPr fontId="38"/>
  </si>
  <si>
    <r>
      <t>（１）地域の課題を踏まえ、具体的な居住支援を実施するための体制
　　　</t>
    </r>
    <r>
      <rPr>
        <sz val="11"/>
        <color rgb="FFFF0000"/>
        <rFont val="HG丸ｺﾞｼｯｸM-PRO"/>
        <family val="3"/>
        <charset val="128"/>
      </rPr>
      <t>※居住支援協議会等支援事業に初めて応募する協議会は （様式5）⑥事業の実現可能性にて、具体的に記載してください。</t>
    </r>
    <rPh sb="36" eb="38">
      <t>キョジュウ</t>
    </rPh>
    <rPh sb="38" eb="40">
      <t>シエン</t>
    </rPh>
    <rPh sb="40" eb="43">
      <t>キョウギカイ</t>
    </rPh>
    <rPh sb="43" eb="44">
      <t>トウ</t>
    </rPh>
    <rPh sb="44" eb="46">
      <t>シエン</t>
    </rPh>
    <rPh sb="46" eb="48">
      <t>ジギョウ</t>
    </rPh>
    <rPh sb="49" eb="50">
      <t>ハジ</t>
    </rPh>
    <rPh sb="52" eb="54">
      <t>オウボ</t>
    </rPh>
    <rPh sb="56" eb="59">
      <t>キョウギカイ</t>
    </rPh>
    <phoneticPr fontId="6"/>
  </si>
  <si>
    <t>補助金要望額積算内訳資料</t>
    <rPh sb="0" eb="3">
      <t>ホジョキン</t>
    </rPh>
    <rPh sb="3" eb="5">
      <t>ヨウボウ</t>
    </rPh>
    <rPh sb="5" eb="6">
      <t>ガク</t>
    </rPh>
    <rPh sb="6" eb="8">
      <t>セキサン</t>
    </rPh>
    <rPh sb="8" eb="10">
      <t>ウチワケ</t>
    </rPh>
    <phoneticPr fontId="6"/>
  </si>
  <si>
    <r>
      <rPr>
        <b/>
        <sz val="20"/>
        <rFont val="HG丸ｺﾞｼｯｸM-PRO"/>
        <family val="3"/>
        <charset val="128"/>
      </rPr>
      <t>(記入上の注意)</t>
    </r>
    <r>
      <rPr>
        <sz val="20"/>
        <rFont val="HG丸ｺﾞｼｯｸM-PRO"/>
        <family val="3"/>
        <charset val="128"/>
      </rPr>
      <t xml:space="preserve">
※事業項目及び費目ごとの補助金要望額を記載してください。
</t>
    </r>
    <r>
      <rPr>
        <b/>
        <sz val="20"/>
        <color rgb="FFFF0000"/>
        <rFont val="HG丸ｺﾞｼｯｸM-PRO"/>
        <family val="3"/>
        <charset val="128"/>
      </rPr>
      <t>※黄色マーカー部分のみご記入ください。金額欄には「円」単位でご記入ください。</t>
    </r>
    <r>
      <rPr>
        <sz val="20"/>
        <rFont val="HG丸ｺﾞｼｯｸM-PRO"/>
        <family val="3"/>
        <charset val="128"/>
      </rPr>
      <t xml:space="preserve">
※税抜2万円以上の備品等を購入しようとする場合は、リースにできない理由書及び機種選定理由書を添付してください。
※備品等の購入経費が、補助事業費の90％を超える場合は、単なる備品等の購入の計画でないことの説明書を添付してください。</t>
    </r>
    <r>
      <rPr>
        <sz val="20"/>
        <color theme="1"/>
        <rFont val="HG丸ｺﾞｼｯｸM-PRO"/>
        <family val="3"/>
        <charset val="128"/>
      </rPr>
      <t xml:space="preserve">
</t>
    </r>
    <rPh sb="1" eb="4">
      <t>キニュウジョウ</t>
    </rPh>
    <rPh sb="5" eb="7">
      <t>チュウイ</t>
    </rPh>
    <rPh sb="10" eb="12">
      <t>ジギョウ</t>
    </rPh>
    <rPh sb="12" eb="14">
      <t>コウモク</t>
    </rPh>
    <rPh sb="14" eb="15">
      <t>オヨ</t>
    </rPh>
    <rPh sb="16" eb="18">
      <t>ヒモク</t>
    </rPh>
    <rPh sb="21" eb="24">
      <t>ホジョキン</t>
    </rPh>
    <rPh sb="24" eb="26">
      <t>ヨウボウ</t>
    </rPh>
    <rPh sb="26" eb="27">
      <t>ガク</t>
    </rPh>
    <rPh sb="39" eb="41">
      <t>キイロ</t>
    </rPh>
    <rPh sb="45" eb="47">
      <t>ブブン</t>
    </rPh>
    <rPh sb="50" eb="52">
      <t>キニュウ</t>
    </rPh>
    <rPh sb="57" eb="59">
      <t>キンガク</t>
    </rPh>
    <rPh sb="59" eb="60">
      <t>ラン</t>
    </rPh>
    <rPh sb="63" eb="64">
      <t>エン</t>
    </rPh>
    <rPh sb="65" eb="67">
      <t>タンイ</t>
    </rPh>
    <rPh sb="69" eb="71">
      <t>キニュウ</t>
    </rPh>
    <phoneticPr fontId="56"/>
  </si>
  <si>
    <t>応募書類記入要領に戻る</t>
    <phoneticPr fontId="6"/>
  </si>
  <si>
    <t>・件名を【（応募）応募協議会名】としてください。
※提出書類をダウンロードが必要な方法で提出される場合、必ず以下のメール件名でお願いします。
メール件名：ＤＬあり（応募）応募協議会名</t>
    <rPh sb="6" eb="8">
      <t>オウボ</t>
    </rPh>
    <rPh sb="11" eb="14">
      <t>キョウギカイ</t>
    </rPh>
    <rPh sb="83" eb="85">
      <t>オウボ</t>
    </rPh>
    <phoneticPr fontId="38"/>
  </si>
  <si>
    <t>補助金要望額積算内訳資料</t>
    <rPh sb="0" eb="3">
      <t>ホジョキン</t>
    </rPh>
    <rPh sb="3" eb="5">
      <t>ヨウボウ</t>
    </rPh>
    <rPh sb="5" eb="6">
      <t>ガク</t>
    </rPh>
    <rPh sb="6" eb="8">
      <t>セキサン</t>
    </rPh>
    <rPh sb="8" eb="10">
      <t>ウチワケ</t>
    </rPh>
    <rPh sb="10" eb="12">
      <t>シリョウ</t>
    </rPh>
    <phoneticPr fontId="38"/>
  </si>
  <si>
    <r>
      <t>⑥事業の実現可能性　</t>
    </r>
    <r>
      <rPr>
        <b/>
        <sz val="14"/>
        <color rgb="FFFF0000"/>
        <rFont val="HG丸ｺﾞｼｯｸM-PRO"/>
        <family val="3"/>
        <charset val="128"/>
      </rPr>
      <t>【※新規応募協議会のみ記入】
※</t>
    </r>
    <r>
      <rPr>
        <b/>
        <sz val="12"/>
        <color rgb="FFFF0000"/>
        <rFont val="HG丸ｺﾞｼｯｸM-PRO"/>
        <family val="3"/>
        <charset val="128"/>
      </rPr>
      <t>各要件について、前年から変更点がある場合は、既存協議会も記入</t>
    </r>
    <rPh sb="12" eb="14">
      <t>シンキ</t>
    </rPh>
    <rPh sb="14" eb="16">
      <t>オウボ</t>
    </rPh>
    <rPh sb="16" eb="19">
      <t>キョウギカイ</t>
    </rPh>
    <rPh sb="21" eb="23">
      <t>キニュウ</t>
    </rPh>
    <phoneticPr fontId="38"/>
  </si>
  <si>
    <t>令和7年度　住宅確保要配慮者に対する居住支援活動の実績調査　</t>
    <phoneticPr fontId="38"/>
  </si>
  <si>
    <t>（別紙１）</t>
    <rPh sb="1" eb="3">
      <t>ベッシ</t>
    </rPh>
    <phoneticPr fontId="39"/>
  </si>
  <si>
    <t>令和７年度　住宅確保要配慮者に対する居住支援活動の実績調査</t>
    <rPh sb="0" eb="2">
      <t>レイワ</t>
    </rPh>
    <rPh sb="3" eb="5">
      <t>ネンド</t>
    </rPh>
    <rPh sb="6" eb="13">
      <t>ジュウタクカクホヨウハイリョ</t>
    </rPh>
    <rPh sb="13" eb="14">
      <t>シャ</t>
    </rPh>
    <rPh sb="15" eb="16">
      <t>タイ</t>
    </rPh>
    <rPh sb="18" eb="24">
      <t>キョジュウシエンカツドウ</t>
    </rPh>
    <rPh sb="25" eb="27">
      <t>ジッセキ</t>
    </rPh>
    <rPh sb="27" eb="29">
      <t>チョウサ</t>
    </rPh>
    <phoneticPr fontId="57"/>
  </si>
  <si>
    <t>（別紙１）</t>
    <rPh sb="1" eb="3">
      <t>ベッシ</t>
    </rPh>
    <phoneticPr fontId="57"/>
  </si>
  <si>
    <t>協議会名</t>
    <rPh sb="0" eb="3">
      <t>キョウギカイ</t>
    </rPh>
    <rPh sb="3" eb="4">
      <t>メイ</t>
    </rPh>
    <phoneticPr fontId="57"/>
  </si>
  <si>
    <t>設立年月</t>
    <rPh sb="0" eb="2">
      <t>セツリツ</t>
    </rPh>
    <rPh sb="2" eb="3">
      <t>トシ</t>
    </rPh>
    <rPh sb="3" eb="4">
      <t>ツキ</t>
    </rPh>
    <phoneticPr fontId="57"/>
  </si>
  <si>
    <t>入力項目</t>
    <rPh sb="0" eb="2">
      <t>ニュウリョク</t>
    </rPh>
    <rPh sb="2" eb="4">
      <t>コウモク</t>
    </rPh>
    <phoneticPr fontId="57"/>
  </si>
  <si>
    <t>※【選択肢】１～４を選択して下さい。</t>
    <rPh sb="2" eb="5">
      <t>センタクシ</t>
    </rPh>
    <phoneticPr fontId="57"/>
  </si>
  <si>
    <t>　　　令和6年度までに実施済みで、令和7年度に実施予定なし：１　　　令和6年度までに未実施で、令和7年度に実施予定あり：２</t>
    <rPh sb="3" eb="5">
      <t>レイワ</t>
    </rPh>
    <rPh sb="6" eb="8">
      <t>ネンド</t>
    </rPh>
    <rPh sb="11" eb="14">
      <t>ジッシズ</t>
    </rPh>
    <rPh sb="17" eb="19">
      <t>レイワ</t>
    </rPh>
    <rPh sb="20" eb="22">
      <t>ネンド</t>
    </rPh>
    <rPh sb="23" eb="25">
      <t>ジッシ</t>
    </rPh>
    <rPh sb="25" eb="27">
      <t>ヨテイ</t>
    </rPh>
    <rPh sb="34" eb="36">
      <t>レイワ</t>
    </rPh>
    <rPh sb="37" eb="39">
      <t>ネンド</t>
    </rPh>
    <rPh sb="42" eb="45">
      <t>ミジッシ</t>
    </rPh>
    <rPh sb="47" eb="49">
      <t>レイワ</t>
    </rPh>
    <rPh sb="50" eb="52">
      <t>ネンド</t>
    </rPh>
    <rPh sb="53" eb="55">
      <t>ジッシ</t>
    </rPh>
    <rPh sb="55" eb="57">
      <t>ヨテイ</t>
    </rPh>
    <phoneticPr fontId="57"/>
  </si>
  <si>
    <t>　　　令和6年度までに実施済みで、令和7年度に実施予定あり：３　　　令和6年度までに未実施で、令和7年度も実施予定なし：４　</t>
    <phoneticPr fontId="57"/>
  </si>
  <si>
    <t>（1）市区町村居住支援協議会立ち上げ支援
【対象：都道府県協議会】</t>
    <rPh sb="3" eb="5">
      <t>シク</t>
    </rPh>
    <rPh sb="5" eb="7">
      <t>チョウソン</t>
    </rPh>
    <rPh sb="7" eb="9">
      <t>キョジュウ</t>
    </rPh>
    <rPh sb="9" eb="11">
      <t>シエン</t>
    </rPh>
    <rPh sb="11" eb="14">
      <t>キョウギカイ</t>
    </rPh>
    <rPh sb="14" eb="15">
      <t>タ</t>
    </rPh>
    <rPh sb="16" eb="17">
      <t>ア</t>
    </rPh>
    <rPh sb="18" eb="20">
      <t>シエン</t>
    </rPh>
    <rPh sb="22" eb="24">
      <t>タイショウ</t>
    </rPh>
    <rPh sb="25" eb="29">
      <t>トドウフケン</t>
    </rPh>
    <rPh sb="29" eb="32">
      <t>キョウギカイ</t>
    </rPh>
    <phoneticPr fontId="57"/>
  </si>
  <si>
    <t>選択肢</t>
    <rPh sb="0" eb="3">
      <t>センタクシ</t>
    </rPh>
    <phoneticPr fontId="57"/>
  </si>
  <si>
    <t>①市区町村協議会設立に向けた検討会やセミナー、勉強会等の開催</t>
    <rPh sb="1" eb="8">
      <t>シクチョウソンキョウギカイ</t>
    </rPh>
    <rPh sb="8" eb="10">
      <t>セツリツ</t>
    </rPh>
    <rPh sb="11" eb="12">
      <t>ム</t>
    </rPh>
    <rPh sb="14" eb="17">
      <t>ケントウカイ</t>
    </rPh>
    <rPh sb="23" eb="26">
      <t>ベンキョウカイ</t>
    </rPh>
    <rPh sb="26" eb="27">
      <t>トウ</t>
    </rPh>
    <rPh sb="28" eb="30">
      <t>カイサイ</t>
    </rPh>
    <phoneticPr fontId="57"/>
  </si>
  <si>
    <t>②市区町村協議会設立を目指す市区町村と連携した体制整備活動</t>
    <rPh sb="1" eb="8">
      <t>シクチョウソンキョウギカイ</t>
    </rPh>
    <rPh sb="8" eb="10">
      <t>セツリツ</t>
    </rPh>
    <rPh sb="11" eb="13">
      <t>メザ</t>
    </rPh>
    <rPh sb="14" eb="18">
      <t>シクチョウソン</t>
    </rPh>
    <rPh sb="19" eb="21">
      <t>レンケイ</t>
    </rPh>
    <rPh sb="23" eb="25">
      <t>タイセイ</t>
    </rPh>
    <rPh sb="25" eb="29">
      <t>セイビカツドウ</t>
    </rPh>
    <phoneticPr fontId="57"/>
  </si>
  <si>
    <t>③-1 ②の具体的な市区町村名（令和6年度に実施）</t>
    <phoneticPr fontId="57"/>
  </si>
  <si>
    <t>③-2 ②の具体的な市区町村名（令和7年度に実施予定）</t>
    <phoneticPr fontId="57"/>
  </si>
  <si>
    <t>（2）協議会運営</t>
    <rPh sb="3" eb="6">
      <t>キョウギカイ</t>
    </rPh>
    <rPh sb="6" eb="8">
      <t>ウンエイ</t>
    </rPh>
    <phoneticPr fontId="57"/>
  </si>
  <si>
    <t>①地域における総合的・包括的な居住支援体制の整備</t>
    <rPh sb="1" eb="3">
      <t>チイキ</t>
    </rPh>
    <rPh sb="7" eb="10">
      <t>ソウゴウテキ</t>
    </rPh>
    <rPh sb="11" eb="14">
      <t>ホウカツテキ</t>
    </rPh>
    <rPh sb="15" eb="21">
      <t>キョジュウシエンタイセイ</t>
    </rPh>
    <rPh sb="22" eb="24">
      <t>セイビ</t>
    </rPh>
    <phoneticPr fontId="57"/>
  </si>
  <si>
    <t>●【選択肢】は上記の※の通りです。</t>
    <rPh sb="2" eb="5">
      <t>センタクシ</t>
    </rPh>
    <rPh sb="7" eb="9">
      <t>ジョウキ</t>
    </rPh>
    <rPh sb="12" eb="13">
      <t>トオ</t>
    </rPh>
    <phoneticPr fontId="57"/>
  </si>
  <si>
    <t>Ａ：連携を図るためのセミナーや課題整理のための情報共有会、意見交換会、勉強会等の開催</t>
    <rPh sb="2" eb="4">
      <t>レンケイ</t>
    </rPh>
    <rPh sb="5" eb="6">
      <t>ハカ</t>
    </rPh>
    <rPh sb="15" eb="19">
      <t>カダイセイリ</t>
    </rPh>
    <rPh sb="23" eb="27">
      <t>ジョウホウキョウユウ</t>
    </rPh>
    <rPh sb="27" eb="28">
      <t>カイ</t>
    </rPh>
    <rPh sb="29" eb="33">
      <t>イケンコウカン</t>
    </rPh>
    <rPh sb="33" eb="34">
      <t>カイ</t>
    </rPh>
    <rPh sb="35" eb="38">
      <t>ベンキョウカイ</t>
    </rPh>
    <rPh sb="38" eb="39">
      <t>トウ</t>
    </rPh>
    <rPh sb="40" eb="42">
      <t>カイサイ</t>
    </rPh>
    <phoneticPr fontId="57"/>
  </si>
  <si>
    <t>Ｂ：専門（検討）部会の設置および運営</t>
    <rPh sb="2" eb="4">
      <t>センモン</t>
    </rPh>
    <rPh sb="5" eb="7">
      <t>ケントウ</t>
    </rPh>
    <rPh sb="8" eb="10">
      <t>ブカイ</t>
    </rPh>
    <rPh sb="11" eb="13">
      <t>セッチ</t>
    </rPh>
    <rPh sb="16" eb="18">
      <t>ウンエイ</t>
    </rPh>
    <phoneticPr fontId="57"/>
  </si>
  <si>
    <t>Ｃ：居住支援法人や居住支援団体同士の情報共有や課題解決に向けた場づくり</t>
    <rPh sb="2" eb="6">
      <t>キョジュウシエン</t>
    </rPh>
    <rPh sb="6" eb="8">
      <t>ホウジン</t>
    </rPh>
    <rPh sb="9" eb="13">
      <t>キョジュウシエン</t>
    </rPh>
    <rPh sb="13" eb="15">
      <t>ダンタイ</t>
    </rPh>
    <rPh sb="15" eb="17">
      <t>ドウシ</t>
    </rPh>
    <rPh sb="18" eb="22">
      <t>ジョウホウキョウユウ</t>
    </rPh>
    <rPh sb="23" eb="27">
      <t>カダイカイケツ</t>
    </rPh>
    <rPh sb="28" eb="29">
      <t>ム</t>
    </rPh>
    <rPh sb="31" eb="32">
      <t>バ</t>
    </rPh>
    <phoneticPr fontId="57"/>
  </si>
  <si>
    <t>Ｄ：地域の様々な主体をつないだネットワークを含む、総合的・包括的な住まいに関する相談体制の構築</t>
    <rPh sb="2" eb="4">
      <t>チイキ</t>
    </rPh>
    <rPh sb="5" eb="7">
      <t>サマザマ</t>
    </rPh>
    <rPh sb="8" eb="10">
      <t>シュタイ</t>
    </rPh>
    <rPh sb="22" eb="23">
      <t>フク</t>
    </rPh>
    <rPh sb="25" eb="28">
      <t>ソウゴウテキ</t>
    </rPh>
    <rPh sb="29" eb="32">
      <t>ホウカツテキ</t>
    </rPh>
    <rPh sb="33" eb="34">
      <t>ス</t>
    </rPh>
    <rPh sb="37" eb="38">
      <t>カン</t>
    </rPh>
    <rPh sb="40" eb="44">
      <t>ソウダンタイセイ</t>
    </rPh>
    <rPh sb="45" eb="47">
      <t>コウチク</t>
    </rPh>
    <phoneticPr fontId="57"/>
  </si>
  <si>
    <t>Ｅ：その他、要配慮者に対する基本支援を実施する主体との連携体制の構築等</t>
    <phoneticPr fontId="57"/>
  </si>
  <si>
    <t>②制度の周知・普及</t>
    <rPh sb="1" eb="3">
      <t>セイド</t>
    </rPh>
    <rPh sb="4" eb="6">
      <t>シュウチ</t>
    </rPh>
    <rPh sb="7" eb="9">
      <t>フキュウ</t>
    </rPh>
    <phoneticPr fontId="57"/>
  </si>
  <si>
    <t>●【選択肢】は上記の※の通りです。</t>
    <phoneticPr fontId="57"/>
  </si>
  <si>
    <t>Ａ：新たな居住支援法人等の掘り起こしを目的とした制度の周知・普及</t>
    <rPh sb="2" eb="3">
      <t>アラ</t>
    </rPh>
    <rPh sb="5" eb="9">
      <t>キョジュウシエン</t>
    </rPh>
    <rPh sb="9" eb="11">
      <t>ホウジン</t>
    </rPh>
    <rPh sb="11" eb="12">
      <t>トウ</t>
    </rPh>
    <rPh sb="13" eb="14">
      <t>ホ</t>
    </rPh>
    <rPh sb="15" eb="16">
      <t>オ</t>
    </rPh>
    <rPh sb="19" eb="21">
      <t>モクテキ</t>
    </rPh>
    <rPh sb="24" eb="26">
      <t>セイド</t>
    </rPh>
    <rPh sb="27" eb="29">
      <t>シュウチ</t>
    </rPh>
    <rPh sb="30" eb="32">
      <t>フキュウ</t>
    </rPh>
    <phoneticPr fontId="57"/>
  </si>
  <si>
    <t>Ｂ：民間賃貸住宅オーナーや管理会社、不動産店等に対する周知・普及等を目的とした説明会・セミナー等の開催</t>
    <rPh sb="2" eb="6">
      <t>ミンカンチンタイ</t>
    </rPh>
    <rPh sb="6" eb="8">
      <t>ジュウタク</t>
    </rPh>
    <rPh sb="13" eb="15">
      <t>カンリ</t>
    </rPh>
    <rPh sb="15" eb="17">
      <t>カイシャ</t>
    </rPh>
    <rPh sb="18" eb="22">
      <t>フドウサンテン</t>
    </rPh>
    <rPh sb="22" eb="23">
      <t>トウ</t>
    </rPh>
    <rPh sb="24" eb="25">
      <t>タイ</t>
    </rPh>
    <rPh sb="27" eb="29">
      <t>シュウチ</t>
    </rPh>
    <rPh sb="30" eb="33">
      <t>フキュウトウ</t>
    </rPh>
    <rPh sb="34" eb="36">
      <t>モクテキ</t>
    </rPh>
    <rPh sb="39" eb="42">
      <t>セツメイカイ</t>
    </rPh>
    <rPh sb="47" eb="48">
      <t>トウ</t>
    </rPh>
    <rPh sb="49" eb="51">
      <t>カイサイ</t>
    </rPh>
    <phoneticPr fontId="57"/>
  </si>
  <si>
    <t>Ｃ：パンフレットやチラシ、要配慮者向け入居ガイドブックの作成・更新</t>
    <rPh sb="13" eb="17">
      <t>ヨウハイリョシャ</t>
    </rPh>
    <rPh sb="17" eb="18">
      <t>ム</t>
    </rPh>
    <rPh sb="19" eb="21">
      <t>ニュウキョ</t>
    </rPh>
    <rPh sb="28" eb="30">
      <t>サクセイ</t>
    </rPh>
    <rPh sb="31" eb="33">
      <t>コウシン</t>
    </rPh>
    <phoneticPr fontId="57"/>
  </si>
  <si>
    <t>Ｄ：協議会ホームページの運営（ホームページにおいて制度の周知・普及を行っている場合）</t>
    <rPh sb="2" eb="5">
      <t>キョウギカイ</t>
    </rPh>
    <rPh sb="12" eb="14">
      <t>ウンエイ</t>
    </rPh>
    <rPh sb="25" eb="27">
      <t>セイド</t>
    </rPh>
    <rPh sb="28" eb="30">
      <t>シュウチ</t>
    </rPh>
    <rPh sb="31" eb="33">
      <t>フキュウ</t>
    </rPh>
    <rPh sb="34" eb="35">
      <t>オコナ</t>
    </rPh>
    <rPh sb="39" eb="41">
      <t>バアイ</t>
    </rPh>
    <phoneticPr fontId="57"/>
  </si>
  <si>
    <t>Ｅ：協議会自らの入力代行（一般の賃貸住宅をセーフティネット住宅として新たに登録する場合）、もしくは入力代行を実施する団体の支援</t>
    <rPh sb="2" eb="5">
      <t>キョウギカイ</t>
    </rPh>
    <rPh sb="5" eb="6">
      <t>ミズカ</t>
    </rPh>
    <rPh sb="8" eb="10">
      <t>ニュウリョク</t>
    </rPh>
    <rPh sb="10" eb="12">
      <t>ダイコウ</t>
    </rPh>
    <rPh sb="13" eb="15">
      <t>イッパン</t>
    </rPh>
    <rPh sb="16" eb="20">
      <t>チンタイジュウタク</t>
    </rPh>
    <rPh sb="29" eb="31">
      <t>ジュウタク</t>
    </rPh>
    <rPh sb="34" eb="35">
      <t>アラ</t>
    </rPh>
    <rPh sb="37" eb="39">
      <t>トウロク</t>
    </rPh>
    <rPh sb="41" eb="43">
      <t>バアイ</t>
    </rPh>
    <rPh sb="49" eb="53">
      <t>ニュウリョクダイコウ</t>
    </rPh>
    <rPh sb="54" eb="56">
      <t>ジッシ</t>
    </rPh>
    <rPh sb="58" eb="60">
      <t>ダンタイ</t>
    </rPh>
    <rPh sb="61" eb="63">
      <t>シエン</t>
    </rPh>
    <phoneticPr fontId="57"/>
  </si>
  <si>
    <t>③居住支援の現状・ニーズの把握・分析</t>
    <rPh sb="1" eb="3">
      <t>キョジュウ</t>
    </rPh>
    <rPh sb="3" eb="5">
      <t>シエン</t>
    </rPh>
    <rPh sb="6" eb="8">
      <t>ゲンジョウ</t>
    </rPh>
    <rPh sb="13" eb="15">
      <t>ハアク</t>
    </rPh>
    <rPh sb="16" eb="18">
      <t>ブンセキ</t>
    </rPh>
    <phoneticPr fontId="57"/>
  </si>
  <si>
    <t>Ａ：国勢調査・県民調査、住生活基本計画、福祉系計画の策定時の調査</t>
    <rPh sb="2" eb="6">
      <t>コクセイチョウサ</t>
    </rPh>
    <rPh sb="7" eb="11">
      <t>ケンミンチョウサ</t>
    </rPh>
    <rPh sb="12" eb="17">
      <t>ジュウセイカツキホン</t>
    </rPh>
    <rPh sb="17" eb="19">
      <t>ケイカク</t>
    </rPh>
    <rPh sb="20" eb="23">
      <t>フクシケイ</t>
    </rPh>
    <rPh sb="23" eb="25">
      <t>ケイカク</t>
    </rPh>
    <rPh sb="26" eb="29">
      <t>サクテイジ</t>
    </rPh>
    <rPh sb="30" eb="32">
      <t>チョウサ</t>
    </rPh>
    <phoneticPr fontId="57"/>
  </si>
  <si>
    <t>Ｂ：住宅・土地統計調査、空き家実態調査、住宅市場動向調査</t>
    <rPh sb="2" eb="4">
      <t>ジュウタク</t>
    </rPh>
    <rPh sb="5" eb="7">
      <t>トチ</t>
    </rPh>
    <rPh sb="7" eb="11">
      <t>トウケイチョウサ</t>
    </rPh>
    <rPh sb="12" eb="13">
      <t>ア</t>
    </rPh>
    <rPh sb="14" eb="17">
      <t>ヤジッタイ</t>
    </rPh>
    <rPh sb="17" eb="19">
      <t>チョウサ</t>
    </rPh>
    <rPh sb="20" eb="24">
      <t>ジュウタクシジョウ</t>
    </rPh>
    <rPh sb="24" eb="26">
      <t>ドウコウ</t>
    </rPh>
    <rPh sb="26" eb="28">
      <t>チョウサ</t>
    </rPh>
    <phoneticPr fontId="57"/>
  </si>
  <si>
    <t>Ｃ：関連部署と連携した調査
　・各相談窓口で住まいが問題となった事例の把握
　・公営住宅申込者へのヒアリング
　・地域ケア会議や自立支援協議会等への出席
　・不動産団体や福祉団体と連携したアンケート・ヒアリング
　・不動産団体主催の勉強会等への出席</t>
    <rPh sb="2" eb="6">
      <t>カンレンブショ</t>
    </rPh>
    <rPh sb="7" eb="9">
      <t>レンケイ</t>
    </rPh>
    <rPh sb="11" eb="13">
      <t>チョウサ</t>
    </rPh>
    <rPh sb="16" eb="17">
      <t>カク</t>
    </rPh>
    <rPh sb="17" eb="19">
      <t>ソウダン</t>
    </rPh>
    <rPh sb="19" eb="21">
      <t>マドグチ</t>
    </rPh>
    <rPh sb="22" eb="23">
      <t>ス</t>
    </rPh>
    <rPh sb="26" eb="28">
      <t>モンダイ</t>
    </rPh>
    <rPh sb="32" eb="34">
      <t>ジレイ</t>
    </rPh>
    <rPh sb="35" eb="37">
      <t>ハアク</t>
    </rPh>
    <rPh sb="40" eb="42">
      <t>コウエイ</t>
    </rPh>
    <rPh sb="42" eb="44">
      <t>ジュウタク</t>
    </rPh>
    <rPh sb="44" eb="47">
      <t>モウシコミシャ</t>
    </rPh>
    <rPh sb="57" eb="59">
      <t>チイキ</t>
    </rPh>
    <rPh sb="61" eb="63">
      <t>カイギ</t>
    </rPh>
    <rPh sb="64" eb="68">
      <t>ジリツシエン</t>
    </rPh>
    <rPh sb="68" eb="71">
      <t>キョウギカイ</t>
    </rPh>
    <rPh sb="71" eb="72">
      <t>トウ</t>
    </rPh>
    <rPh sb="74" eb="76">
      <t>シュッセキ</t>
    </rPh>
    <rPh sb="79" eb="84">
      <t>フドウサンダンタイ</t>
    </rPh>
    <rPh sb="85" eb="89">
      <t>フクシダンタイ</t>
    </rPh>
    <rPh sb="90" eb="92">
      <t>レンケイ</t>
    </rPh>
    <rPh sb="108" eb="113">
      <t>フドウサンダンタイ</t>
    </rPh>
    <rPh sb="113" eb="115">
      <t>シュサイ</t>
    </rPh>
    <rPh sb="116" eb="120">
      <t>ベンキョウカイトウ</t>
    </rPh>
    <rPh sb="122" eb="124">
      <t>シュッセキ</t>
    </rPh>
    <phoneticPr fontId="57"/>
  </si>
  <si>
    <t>（3）協議会設立に向けた準備に係る取組【対象：居住支援協議会設立準備会】</t>
    <rPh sb="3" eb="8">
      <t>キョウギカイセツリツ</t>
    </rPh>
    <rPh sb="9" eb="10">
      <t>ム</t>
    </rPh>
    <rPh sb="12" eb="14">
      <t>ジュンビ</t>
    </rPh>
    <rPh sb="15" eb="16">
      <t>カカ</t>
    </rPh>
    <rPh sb="17" eb="19">
      <t>トリクミ</t>
    </rPh>
    <rPh sb="20" eb="22">
      <t>タイショウ</t>
    </rPh>
    <rPh sb="23" eb="27">
      <t>キョジュウシエン</t>
    </rPh>
    <rPh sb="27" eb="30">
      <t>キョウギカイ</t>
    </rPh>
    <rPh sb="30" eb="32">
      <t>セツリツ</t>
    </rPh>
    <rPh sb="32" eb="35">
      <t>ジュンビカイ</t>
    </rPh>
    <phoneticPr fontId="57"/>
  </si>
  <si>
    <t>Ａ：協議会設立に向けた勉強会の開催</t>
    <rPh sb="2" eb="7">
      <t>キョウギカイセツリツ</t>
    </rPh>
    <rPh sb="8" eb="9">
      <t>ム</t>
    </rPh>
    <rPh sb="11" eb="14">
      <t>ベンキョウカイ</t>
    </rPh>
    <rPh sb="15" eb="17">
      <t>カイサイ</t>
    </rPh>
    <phoneticPr fontId="57"/>
  </si>
  <si>
    <t>Ｂ：検討部会や設立準備会の設置および運営</t>
    <rPh sb="2" eb="6">
      <t>ケントウブカイ</t>
    </rPh>
    <rPh sb="7" eb="9">
      <t>セツリツ</t>
    </rPh>
    <rPh sb="9" eb="12">
      <t>ジュンビカイ</t>
    </rPh>
    <rPh sb="13" eb="15">
      <t>セッチ</t>
    </rPh>
    <rPh sb="18" eb="20">
      <t>ウンエイ</t>
    </rPh>
    <phoneticPr fontId="57"/>
  </si>
  <si>
    <t>（4）居住支援業務を行う人材の育成に関する取組</t>
    <rPh sb="3" eb="7">
      <t>キョジュウシエン</t>
    </rPh>
    <rPh sb="7" eb="9">
      <t>ギョウム</t>
    </rPh>
    <rPh sb="10" eb="11">
      <t>オコナ</t>
    </rPh>
    <rPh sb="12" eb="14">
      <t>ジンザイ</t>
    </rPh>
    <rPh sb="15" eb="17">
      <t>イクセイ</t>
    </rPh>
    <rPh sb="18" eb="19">
      <t>カン</t>
    </rPh>
    <rPh sb="21" eb="23">
      <t>トリクミ</t>
    </rPh>
    <phoneticPr fontId="57"/>
  </si>
  <si>
    <t>居住支援業務を行う人材の育成に関する意見交換会、グループワーク等の開催</t>
    <rPh sb="0" eb="4">
      <t>キョジュウシエン</t>
    </rPh>
    <rPh sb="4" eb="6">
      <t>ギョウム</t>
    </rPh>
    <rPh sb="7" eb="8">
      <t>オコナ</t>
    </rPh>
    <rPh sb="9" eb="11">
      <t>ジンザイ</t>
    </rPh>
    <rPh sb="12" eb="14">
      <t>イクセイ</t>
    </rPh>
    <rPh sb="15" eb="16">
      <t>カン</t>
    </rPh>
    <rPh sb="18" eb="23">
      <t>イケンコウカンカイ</t>
    </rPh>
    <rPh sb="31" eb="32">
      <t>トウ</t>
    </rPh>
    <rPh sb="33" eb="35">
      <t>カイサイ</t>
    </rPh>
    <phoneticPr fontId="57"/>
  </si>
  <si>
    <t xml:space="preserve">上記項目の具体的な取組内容について記入してください。
</t>
    <rPh sb="0" eb="2">
      <t>ジョウキ</t>
    </rPh>
    <rPh sb="2" eb="4">
      <t>コウモク</t>
    </rPh>
    <rPh sb="5" eb="8">
      <t>グタイテキ</t>
    </rPh>
    <rPh sb="9" eb="11">
      <t>トリクミ</t>
    </rPh>
    <rPh sb="11" eb="13">
      <t>ナイヨウ</t>
    </rPh>
    <rPh sb="17" eb="19">
      <t>キニュウ</t>
    </rPh>
    <phoneticPr fontId="57"/>
  </si>
  <si>
    <t>別紙１</t>
  </si>
  <si>
    <t>実績協議会名</t>
    <rPh sb="0" eb="2">
      <t>ジッセキ</t>
    </rPh>
    <rPh sb="2" eb="5">
      <t>キョウギカイ</t>
    </rPh>
    <rPh sb="5" eb="6">
      <t>メイ</t>
    </rPh>
    <phoneticPr fontId="57"/>
  </si>
  <si>
    <t>実績設立年月</t>
    <phoneticPr fontId="6"/>
  </si>
  <si>
    <t>実績（１）①</t>
    <phoneticPr fontId="57"/>
  </si>
  <si>
    <t>実績（１）②</t>
    <phoneticPr fontId="57"/>
  </si>
  <si>
    <t>実績（１）③-1</t>
    <phoneticPr fontId="57"/>
  </si>
  <si>
    <t>実績（１）③-2</t>
    <phoneticPr fontId="57"/>
  </si>
  <si>
    <t>実績（２）①Ａ</t>
    <phoneticPr fontId="57"/>
  </si>
  <si>
    <t>実績（２）①Ｂ</t>
    <phoneticPr fontId="57"/>
  </si>
  <si>
    <t>実績（２）①Ｃ</t>
    <phoneticPr fontId="57"/>
  </si>
  <si>
    <t>実績（２）①Ｄ</t>
    <phoneticPr fontId="57"/>
  </si>
  <si>
    <t>実績（２）①Ｅ</t>
    <phoneticPr fontId="57"/>
  </si>
  <si>
    <t>実績（２）②Ａ</t>
    <phoneticPr fontId="6"/>
  </si>
  <si>
    <t>実績（２）②Ｂ</t>
    <phoneticPr fontId="6"/>
  </si>
  <si>
    <t>実績（２）②Ｃ</t>
    <phoneticPr fontId="6"/>
  </si>
  <si>
    <t>実績（２）②Ｄ</t>
    <phoneticPr fontId="6"/>
  </si>
  <si>
    <t>実績（２）②Ｅ</t>
    <phoneticPr fontId="6"/>
  </si>
  <si>
    <t>実績（２）③Ａ</t>
    <phoneticPr fontId="57"/>
  </si>
  <si>
    <t>実績（２）③Ｂ</t>
    <phoneticPr fontId="57"/>
  </si>
  <si>
    <t>実績（２）③Ｃ</t>
    <phoneticPr fontId="57"/>
  </si>
  <si>
    <t>実績（３）Ａ</t>
    <phoneticPr fontId="57"/>
  </si>
  <si>
    <t>実績（３）Ｂ</t>
    <phoneticPr fontId="57"/>
  </si>
  <si>
    <t>実績（４）記入欄</t>
    <rPh sb="5" eb="8">
      <t>キニュウラン</t>
    </rPh>
    <phoneticPr fontId="57"/>
  </si>
  <si>
    <t>実績（４）</t>
    <phoneticPr fontId="57"/>
  </si>
  <si>
    <t>実績調査集計</t>
    <rPh sb="0" eb="2">
      <t>ジッセキ</t>
    </rPh>
    <rPh sb="2" eb="4">
      <t>チョウサ</t>
    </rPh>
    <rPh sb="4" eb="6">
      <t>シュウケイ</t>
    </rPh>
    <phoneticPr fontId="6"/>
  </si>
  <si>
    <t>別紙１</t>
    <rPh sb="0" eb="2">
      <t>ベッシ</t>
    </rPh>
    <phoneticPr fontId="6"/>
  </si>
  <si>
    <t>H4</t>
    <phoneticPr fontId="6"/>
  </si>
  <si>
    <t>H5</t>
    <phoneticPr fontId="6"/>
  </si>
  <si>
    <t>L13</t>
    <phoneticPr fontId="6"/>
  </si>
  <si>
    <t>L14</t>
    <phoneticPr fontId="6"/>
  </si>
  <si>
    <t>I15</t>
    <phoneticPr fontId="6"/>
  </si>
  <si>
    <t>I16</t>
    <phoneticPr fontId="6"/>
  </si>
  <si>
    <t>L20</t>
    <phoneticPr fontId="6"/>
  </si>
  <si>
    <t>L21</t>
    <phoneticPr fontId="6"/>
  </si>
  <si>
    <t>L22</t>
    <phoneticPr fontId="6"/>
  </si>
  <si>
    <t>L23</t>
    <phoneticPr fontId="6"/>
  </si>
  <si>
    <t>L24</t>
    <phoneticPr fontId="6"/>
  </si>
  <si>
    <t>L28</t>
    <phoneticPr fontId="6"/>
  </si>
  <si>
    <t>L29</t>
    <phoneticPr fontId="6"/>
  </si>
  <si>
    <t>L30</t>
    <phoneticPr fontId="6"/>
  </si>
  <si>
    <t>L31</t>
    <phoneticPr fontId="6"/>
  </si>
  <si>
    <t>L32</t>
    <phoneticPr fontId="6"/>
  </si>
  <si>
    <t>L36</t>
    <phoneticPr fontId="6"/>
  </si>
  <si>
    <t>L37</t>
    <phoneticPr fontId="6"/>
  </si>
  <si>
    <t>L38</t>
    <phoneticPr fontId="6"/>
  </si>
  <si>
    <t>L42</t>
    <phoneticPr fontId="6"/>
  </si>
  <si>
    <t>L43</t>
    <phoneticPr fontId="6"/>
  </si>
  <si>
    <t>L47</t>
    <phoneticPr fontId="6"/>
  </si>
  <si>
    <t>B49</t>
    <phoneticPr fontId="6"/>
  </si>
  <si>
    <t>※　応募要領P3に記載されている応募者要件について、当てはまる項目に○を選択してください。</t>
    <phoneticPr fontId="6"/>
  </si>
  <si>
    <t>（応募要領P7「4.2審査基準（1）事業者の要件」について、具体的に記載してください。会則等に記載がある場合は、その旨記載することで省略が可能です。）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</si>
</sst>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quot;[　&quot;0.0%&quot;　]&quot;"/>
    <numFmt numFmtId="178" formatCode="[$-411]ggge&quot;年&quot;m&quot;月&quot;d&quot;日&quot;;@"/>
    <numFmt numFmtId="179" formatCode="#,##0_ "/>
    <numFmt numFmtId="180" formatCode="0_);[Red]\(0\)"/>
    <numFmt numFmtId="181" formatCode="#,##0_);[Red]\(#,##0\)"/>
    <numFmt numFmtId="182" formatCode="0_ "/>
  </numFmts>
  <fonts count="81">
    <font>
      <sz val="11"/>
      <color theme="1"/>
      <name val="HG丸ｺﾞｼｯｸM-PRO"/>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u/>
      <sz val="11"/>
      <color theme="10"/>
      <name val="HG丸ｺﾞｼｯｸM-PRO"/>
      <family val="3"/>
      <charset val="128"/>
    </font>
    <font>
      <sz val="11"/>
      <color theme="1"/>
      <name val="HG丸ｺﾞｼｯｸM-PRO"/>
      <family val="3"/>
      <charset val="128"/>
    </font>
    <font>
      <sz val="6"/>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b/>
      <sz val="16"/>
      <name val="HG丸ｺﾞｼｯｸM-PRO"/>
      <family val="3"/>
      <charset val="128"/>
    </font>
    <font>
      <sz val="9"/>
      <color rgb="FFFF0000"/>
      <name val="HG丸ｺﾞｼｯｸM-PRO"/>
      <family val="3"/>
      <charset val="128"/>
    </font>
    <font>
      <sz val="8"/>
      <color rgb="FFFF0000"/>
      <name val="HG丸ｺﾞｼｯｸM-PRO"/>
      <family val="3"/>
      <charset val="128"/>
    </font>
    <font>
      <b/>
      <sz val="16"/>
      <color theme="1"/>
      <name val="HG丸ｺﾞｼｯｸM-PRO"/>
      <family val="3"/>
      <charset val="128"/>
    </font>
    <font>
      <b/>
      <sz val="11"/>
      <color theme="1"/>
      <name val="HG丸ｺﾞｼｯｸM-PRO"/>
      <family val="3"/>
      <charset val="128"/>
    </font>
    <font>
      <sz val="11"/>
      <color rgb="FF000000"/>
      <name val="HG丸ｺﾞｼｯｸM-PRO"/>
      <family val="3"/>
      <charset val="128"/>
    </font>
    <font>
      <sz val="12"/>
      <color theme="1"/>
      <name val="HG丸ｺﾞｼｯｸM-PRO"/>
      <family val="3"/>
      <charset val="128"/>
    </font>
    <font>
      <sz val="14"/>
      <color theme="1"/>
      <name val="HG丸ｺﾞｼｯｸM-PRO"/>
      <family val="3"/>
      <charset val="128"/>
    </font>
    <font>
      <b/>
      <sz val="14"/>
      <color theme="1"/>
      <name val="HG丸ｺﾞｼｯｸM-PRO"/>
      <family val="3"/>
      <charset val="128"/>
    </font>
    <font>
      <sz val="10"/>
      <color rgb="FFFF0000"/>
      <name val="HG丸ｺﾞｼｯｸM-PRO"/>
      <family val="3"/>
      <charset val="128"/>
    </font>
    <font>
      <sz val="10.5"/>
      <color theme="1"/>
      <name val="HG丸ｺﾞｼｯｸM-PRO"/>
      <family val="3"/>
      <charset val="128"/>
    </font>
    <font>
      <sz val="9"/>
      <color theme="1"/>
      <name val="HG丸ｺﾞｼｯｸM-PRO"/>
      <family val="3"/>
      <charset val="128"/>
    </font>
    <font>
      <sz val="10"/>
      <color theme="1"/>
      <name val="HG丸ｺﾞｼｯｸM-PRO"/>
      <family val="3"/>
      <charset val="128"/>
    </font>
    <font>
      <b/>
      <sz val="9"/>
      <color rgb="FFFF0000"/>
      <name val="HG丸ｺﾞｼｯｸM-PRO"/>
      <family val="3"/>
      <charset val="128"/>
    </font>
    <font>
      <sz val="12"/>
      <color rgb="FF000000"/>
      <name val="HG丸ｺﾞｼｯｸM-PRO"/>
      <family val="3"/>
      <charset val="128"/>
    </font>
    <font>
      <sz val="10.5"/>
      <color rgb="FF000000"/>
      <name val="HG丸ｺﾞｼｯｸM-PRO"/>
      <family val="3"/>
      <charset val="128"/>
    </font>
    <font>
      <b/>
      <sz val="10.5"/>
      <color rgb="FF000000"/>
      <name val="HG丸ｺﾞｼｯｸM-PRO"/>
      <family val="3"/>
      <charset val="128"/>
    </font>
    <font>
      <b/>
      <sz val="16"/>
      <color rgb="FF000000"/>
      <name val="HG丸ｺﾞｼｯｸM-PRO"/>
      <family val="3"/>
      <charset val="128"/>
    </font>
    <font>
      <sz val="10"/>
      <color rgb="FF000000"/>
      <name val="HG丸ｺﾞｼｯｸM-PRO"/>
      <family val="3"/>
      <charset val="128"/>
    </font>
    <font>
      <b/>
      <u/>
      <sz val="10.5"/>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12"/>
      <name val="HG丸ｺﾞｼｯｸM-PRO"/>
      <family val="3"/>
      <charset val="128"/>
    </font>
    <font>
      <u/>
      <sz val="12"/>
      <name val="HG丸ｺﾞｼｯｸM-PRO"/>
      <family val="3"/>
      <charset val="128"/>
    </font>
    <font>
      <b/>
      <sz val="20"/>
      <name val="HG丸ｺﾞｼｯｸM-PRO"/>
      <family val="3"/>
      <charset val="128"/>
    </font>
    <font>
      <b/>
      <sz val="12"/>
      <color theme="1"/>
      <name val="HG丸ｺﾞｼｯｸM-PRO"/>
      <family val="3"/>
      <charset val="128"/>
    </font>
    <font>
      <b/>
      <sz val="10"/>
      <color theme="1"/>
      <name val="HG丸ｺﾞｼｯｸM-PRO"/>
      <family val="3"/>
      <charset val="128"/>
    </font>
    <font>
      <b/>
      <u/>
      <sz val="11"/>
      <color rgb="FFFF0000"/>
      <name val="HG丸ｺﾞｼｯｸM-PRO"/>
      <family val="3"/>
      <charset val="128"/>
    </font>
    <font>
      <sz val="6"/>
      <name val="HG丸ｺﾞｼｯｸM-PRO"/>
      <family val="3"/>
      <charset val="128"/>
    </font>
    <font>
      <sz val="6"/>
      <name val="游ゴシック"/>
      <family val="3"/>
      <charset val="128"/>
      <scheme val="minor"/>
    </font>
    <font>
      <u/>
      <sz val="11"/>
      <color theme="10"/>
      <name val="游ゴシック"/>
      <family val="3"/>
      <charset val="128"/>
      <scheme val="minor"/>
    </font>
    <font>
      <b/>
      <sz val="14"/>
      <color rgb="FFFF0000"/>
      <name val="HG丸ｺﾞｼｯｸM-PRO"/>
      <family val="3"/>
      <charset val="128"/>
    </font>
    <font>
      <b/>
      <u/>
      <sz val="14"/>
      <color theme="1"/>
      <name val="HG丸ｺﾞｼｯｸM-PRO"/>
      <family val="3"/>
      <charset val="128"/>
    </font>
    <font>
      <sz val="14"/>
      <color rgb="FFFF0000"/>
      <name val="HG丸ｺﾞｼｯｸM-PRO"/>
      <family val="3"/>
      <charset val="128"/>
    </font>
    <font>
      <sz val="14"/>
      <name val="HG丸ｺﾞｼｯｸM-PRO"/>
      <family val="3"/>
      <charset val="128"/>
    </font>
    <font>
      <b/>
      <sz val="20"/>
      <color theme="1"/>
      <name val="HG丸ｺﾞｼｯｸM-PRO"/>
      <family val="3"/>
      <charset val="128"/>
    </font>
    <font>
      <b/>
      <u/>
      <sz val="14"/>
      <color rgb="FFFF0000"/>
      <name val="HG丸ｺﾞｼｯｸM-PRO"/>
      <family val="3"/>
      <charset val="128"/>
    </font>
    <font>
      <sz val="16"/>
      <color theme="1"/>
      <name val="HG丸ｺﾞｼｯｸM-PRO"/>
      <family val="3"/>
      <charset val="128"/>
    </font>
    <font>
      <sz val="16"/>
      <name val="HG丸ｺﾞｼｯｸM-PRO"/>
      <family val="3"/>
      <charset val="128"/>
    </font>
    <font>
      <u/>
      <sz val="16"/>
      <color theme="1"/>
      <name val="HG丸ｺﾞｼｯｸM-PRO"/>
      <family val="3"/>
      <charset val="128"/>
    </font>
    <font>
      <b/>
      <sz val="11"/>
      <color rgb="FF000000"/>
      <name val="HG丸ｺﾞｼｯｸM-PRO"/>
      <family val="3"/>
      <charset val="128"/>
    </font>
    <font>
      <b/>
      <sz val="11"/>
      <color rgb="FFFF0000"/>
      <name val="HG丸ｺﾞｼｯｸM-PRO"/>
      <family val="3"/>
      <charset val="128"/>
    </font>
    <font>
      <b/>
      <u/>
      <sz val="16"/>
      <color rgb="FFFF0000"/>
      <name val="HG丸ｺﾞｼｯｸM-PRO"/>
      <family val="3"/>
      <charset val="128"/>
    </font>
    <font>
      <b/>
      <u/>
      <sz val="18"/>
      <color rgb="FFFF0000"/>
      <name val="HG丸ｺﾞｼｯｸM-PRO"/>
      <family val="3"/>
      <charset val="128"/>
    </font>
    <font>
      <b/>
      <sz val="11"/>
      <name val="HG丸ｺﾞｼｯｸM-PRO"/>
      <family val="3"/>
      <charset val="128"/>
    </font>
    <font>
      <u/>
      <sz val="9"/>
      <color rgb="FFFF0000"/>
      <name val="HG丸ｺﾞｼｯｸM-PRO"/>
      <family val="3"/>
      <charset val="128"/>
    </font>
    <font>
      <sz val="6"/>
      <name val="ＭＳ Ｐゴシック"/>
      <family val="3"/>
      <charset val="128"/>
    </font>
    <font>
      <sz val="6"/>
      <name val="游ゴシック"/>
      <family val="2"/>
      <charset val="128"/>
      <scheme val="minor"/>
    </font>
    <font>
      <b/>
      <sz val="9"/>
      <color indexed="81"/>
      <name val="ＭＳ Ｐゴシック"/>
      <family val="3"/>
      <charset val="128"/>
    </font>
    <font>
      <b/>
      <sz val="18"/>
      <color theme="1"/>
      <name val="HG丸ｺﾞｼｯｸM-PRO"/>
      <family val="3"/>
      <charset val="128"/>
    </font>
    <font>
      <sz val="48"/>
      <name val="HG丸ｺﾞｼｯｸM-PRO"/>
      <family val="3"/>
      <charset val="128"/>
    </font>
    <font>
      <u/>
      <sz val="13"/>
      <color rgb="FFFF0000"/>
      <name val="HG丸ｺﾞｼｯｸM-PRO"/>
      <family val="3"/>
      <charset val="128"/>
    </font>
    <font>
      <sz val="9"/>
      <name val="HG丸ｺﾞｼｯｸM-PRO"/>
      <family val="3"/>
      <charset val="128"/>
    </font>
    <font>
      <sz val="10.5"/>
      <name val="HG丸ｺﾞｼｯｸM-PRO"/>
      <family val="3"/>
      <charset val="128"/>
    </font>
    <font>
      <sz val="10"/>
      <name val="HG丸ｺﾞｼｯｸM-PRO"/>
      <family val="3"/>
      <charset val="128"/>
    </font>
    <font>
      <b/>
      <sz val="14"/>
      <name val="HG丸ｺﾞｼｯｸM-PRO"/>
      <family val="3"/>
      <charset val="128"/>
    </font>
    <font>
      <b/>
      <u/>
      <sz val="12"/>
      <name val="HG丸ｺﾞｼｯｸM-PRO"/>
      <family val="3"/>
      <charset val="128"/>
    </font>
    <font>
      <sz val="22"/>
      <name val="HG丸ｺﾞｼｯｸM-PRO"/>
      <family val="3"/>
      <charset val="128"/>
    </font>
    <font>
      <sz val="20"/>
      <name val="HG丸ｺﾞｼｯｸM-PRO"/>
      <family val="3"/>
      <charset val="128"/>
    </font>
    <font>
      <sz val="20"/>
      <color theme="1"/>
      <name val="HG丸ｺﾞｼｯｸM-PRO"/>
      <family val="3"/>
      <charset val="128"/>
    </font>
    <font>
      <b/>
      <sz val="20"/>
      <color rgb="FFFF0000"/>
      <name val="HG丸ｺﾞｼｯｸM-PRO"/>
      <family val="3"/>
      <charset val="128"/>
    </font>
    <font>
      <sz val="36"/>
      <color theme="1"/>
      <name val="HG丸ｺﾞｼｯｸM-PRO"/>
      <family val="3"/>
      <charset val="128"/>
    </font>
    <font>
      <b/>
      <u/>
      <sz val="12"/>
      <color rgb="FFFF0000"/>
      <name val="HG丸ｺﾞｼｯｸM-PRO"/>
      <family val="3"/>
      <charset val="128"/>
    </font>
    <font>
      <b/>
      <sz val="8"/>
      <color rgb="FFFF0000"/>
      <name val="HG丸ｺﾞｼｯｸM-PRO"/>
      <family val="3"/>
      <charset val="128"/>
    </font>
    <font>
      <b/>
      <sz val="9"/>
      <color theme="1"/>
      <name val="HG丸ｺﾞｼｯｸM-PRO"/>
      <family val="3"/>
      <charset val="128"/>
    </font>
    <font>
      <b/>
      <sz val="12"/>
      <color rgb="FFFF0000"/>
      <name val="HG丸ｺﾞｼｯｸM-PRO"/>
      <family val="3"/>
      <charset val="128"/>
    </font>
    <font>
      <sz val="9"/>
      <color theme="1" tint="4.9989318521683403E-2"/>
      <name val="HG丸ｺﾞｼｯｸM-PRO"/>
      <family val="3"/>
      <charset val="128"/>
    </font>
    <font>
      <b/>
      <u/>
      <sz val="14"/>
      <color theme="1" tint="4.9989318521683403E-2"/>
      <name val="HG丸ｺﾞｼｯｸM-PRO"/>
      <family val="3"/>
      <charset val="128"/>
    </font>
    <font>
      <sz val="18"/>
      <name val="HG丸ｺﾞｼｯｸM-PRO"/>
      <family val="3"/>
      <charset val="128"/>
    </font>
    <font>
      <b/>
      <sz val="9"/>
      <color indexed="81"/>
      <name val="MS P ゴシック"/>
      <family val="3"/>
      <charset val="128"/>
    </font>
    <font>
      <b/>
      <u/>
      <sz val="14"/>
      <color theme="10"/>
      <name val="HG丸ｺﾞｼｯｸM-PRO"/>
      <family val="3"/>
      <charset val="128"/>
    </font>
  </fonts>
  <fills count="1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indexed="9"/>
        <bgColor indexed="64"/>
      </patternFill>
    </fill>
    <fill>
      <patternFill patternType="solid">
        <fgColor rgb="FFCCECFF"/>
        <bgColor indexed="64"/>
      </patternFill>
    </fill>
    <fill>
      <patternFill patternType="solid">
        <fgColor rgb="FF92D050"/>
        <bgColor indexed="64"/>
      </patternFill>
    </fill>
    <fill>
      <patternFill patternType="solid">
        <fgColor theme="0" tint="-0.34998626667073579"/>
        <bgColor indexed="64"/>
      </patternFill>
    </fill>
    <fill>
      <patternFill patternType="solid">
        <fgColor rgb="FF99FF33"/>
        <bgColor indexed="64"/>
      </patternFill>
    </fill>
    <fill>
      <patternFill patternType="solid">
        <fgColor rgb="FF66FFFF"/>
        <bgColor indexed="64"/>
      </patternFill>
    </fill>
    <fill>
      <patternFill patternType="solid">
        <fgColor rgb="FFFF66FF"/>
        <bgColor indexed="64"/>
      </patternFill>
    </fill>
    <fill>
      <patternFill patternType="solid">
        <fgColor rgb="FFFF66CC"/>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dotted">
        <color rgb="FF000000"/>
      </top>
      <bottom style="thin">
        <color rgb="FF000000"/>
      </bottom>
      <diagonal/>
    </border>
    <border>
      <left/>
      <right style="medium">
        <color rgb="FF000000"/>
      </right>
      <top style="dotted">
        <color rgb="FF000000"/>
      </top>
      <bottom style="thin">
        <color rgb="FF000000"/>
      </bottom>
      <diagonal/>
    </border>
    <border>
      <left style="medium">
        <color rgb="FF000000"/>
      </left>
      <right/>
      <top style="thin">
        <color rgb="FF000000"/>
      </top>
      <bottom style="dotted">
        <color rgb="FF000000"/>
      </bottom>
      <diagonal/>
    </border>
    <border>
      <left/>
      <right style="medium">
        <color rgb="FF000000"/>
      </right>
      <top style="thin">
        <color rgb="FF000000"/>
      </top>
      <bottom style="dotted">
        <color rgb="FF000000"/>
      </bottom>
      <diagonal/>
    </border>
    <border>
      <left style="medium">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medium">
        <color auto="1"/>
      </bottom>
      <diagonal/>
    </border>
    <border>
      <left/>
      <right style="medium">
        <color rgb="FF000000"/>
      </right>
      <top style="dotted">
        <color rgb="FF000000"/>
      </top>
      <bottom style="medium">
        <color auto="1"/>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medium">
        <color auto="1"/>
      </top>
      <bottom/>
      <diagonal/>
    </border>
    <border>
      <left style="double">
        <color auto="1"/>
      </left>
      <right style="double">
        <color auto="1"/>
      </right>
      <top style="double">
        <color auto="1"/>
      </top>
      <bottom style="double">
        <color auto="1"/>
      </bottom>
      <diagonal/>
    </border>
    <border>
      <left/>
      <right style="medium">
        <color auto="1"/>
      </right>
      <top style="medium">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medium">
        <color rgb="FF000000"/>
      </top>
      <bottom style="thin">
        <color auto="1"/>
      </bottom>
      <diagonal/>
    </border>
    <border>
      <left/>
      <right style="medium">
        <color rgb="FF000000"/>
      </right>
      <top style="medium">
        <color rgb="FF000000"/>
      </top>
      <bottom style="thin">
        <color rgb="FF000000"/>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medium">
        <color auto="1"/>
      </right>
      <top style="medium">
        <color rgb="FF000000"/>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rgb="FF000000"/>
      </left>
      <right/>
      <top style="medium">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bottom style="medium">
        <color rgb="FF000000"/>
      </bottom>
      <diagonal/>
    </border>
    <border>
      <left/>
      <right style="medium">
        <color rgb="FF000000"/>
      </right>
      <top style="medium">
        <color rgb="FF000000"/>
      </top>
      <bottom/>
      <diagonal/>
    </border>
    <border>
      <left/>
      <right/>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theme="1"/>
      </left>
      <right/>
      <top style="medium">
        <color auto="1"/>
      </top>
      <bottom style="thin">
        <color auto="1"/>
      </bottom>
      <diagonal/>
    </border>
    <border>
      <left style="medium">
        <color auto="1"/>
      </left>
      <right style="thin">
        <color theme="1"/>
      </right>
      <top style="thin">
        <color auto="1"/>
      </top>
      <bottom style="thin">
        <color auto="1"/>
      </bottom>
      <diagonal/>
    </border>
    <border>
      <left style="thin">
        <color theme="1"/>
      </left>
      <right/>
      <top style="thin">
        <color auto="1"/>
      </top>
      <bottom style="thin">
        <color auto="1"/>
      </bottom>
      <diagonal/>
    </border>
    <border>
      <left/>
      <right style="thin">
        <color theme="1"/>
      </right>
      <top style="thin">
        <color auto="1"/>
      </top>
      <bottom style="thin">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style="thin">
        <color rgb="FF000000"/>
      </top>
      <bottom/>
      <diagonal/>
    </border>
    <border>
      <left/>
      <right/>
      <top style="thin">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auto="1"/>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right style="medium">
        <color auto="1"/>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auto="1"/>
      </right>
      <top style="thin">
        <color rgb="FF000000"/>
      </top>
      <bottom style="dashed">
        <color rgb="FF000000"/>
      </bottom>
      <diagonal/>
    </border>
    <border>
      <left style="thin">
        <color rgb="FF000000"/>
      </left>
      <right/>
      <top style="dashed">
        <color rgb="FF000000"/>
      </top>
      <bottom style="thin">
        <color rgb="FF000000"/>
      </bottom>
      <diagonal/>
    </border>
    <border>
      <left/>
      <right/>
      <top style="dashed">
        <color rgb="FF000000"/>
      </top>
      <bottom style="thin">
        <color rgb="FF000000"/>
      </bottom>
      <diagonal/>
    </border>
    <border>
      <left/>
      <right style="medium">
        <color auto="1"/>
      </right>
      <top style="dashed">
        <color rgb="FF000000"/>
      </top>
      <bottom style="thin">
        <color rgb="FF000000"/>
      </bottom>
      <diagonal/>
    </border>
    <border>
      <left style="thin">
        <color rgb="FF000000"/>
      </left>
      <right/>
      <top/>
      <bottom style="medium">
        <color auto="1"/>
      </bottom>
      <diagonal/>
    </border>
    <border>
      <left/>
      <right style="thin">
        <color rgb="FF000000"/>
      </right>
      <top style="medium">
        <color auto="1"/>
      </top>
      <bottom/>
      <diagonal/>
    </border>
    <border>
      <left style="thin">
        <color rgb="FF000000"/>
      </left>
      <right/>
      <top style="medium">
        <color auto="1"/>
      </top>
      <bottom/>
      <diagonal/>
    </border>
    <border>
      <left/>
      <right style="thin">
        <color rgb="FF000000"/>
      </right>
      <top/>
      <bottom style="medium">
        <color auto="1"/>
      </bottom>
      <diagonal/>
    </border>
    <border>
      <left style="medium">
        <color rgb="FF000000"/>
      </left>
      <right/>
      <top style="thin">
        <color rgb="FF000000"/>
      </top>
      <bottom style="medium">
        <color rgb="FF000000"/>
      </bottom>
      <diagonal/>
    </border>
    <border>
      <left/>
      <right style="thin">
        <color rgb="FF000000"/>
      </right>
      <top/>
      <bottom style="thin">
        <color auto="1"/>
      </bottom>
      <diagonal/>
    </border>
    <border>
      <left style="thin">
        <color rgb="FF000000"/>
      </left>
      <right/>
      <top/>
      <bottom style="thin">
        <color auto="1"/>
      </bottom>
      <diagonal/>
    </border>
    <border>
      <left style="thin">
        <color rgb="FF000000"/>
      </left>
      <right/>
      <top style="thin">
        <color auto="1"/>
      </top>
      <bottom/>
      <diagonal/>
    </border>
    <border>
      <left/>
      <right style="medium">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auto="1"/>
      </top>
      <bottom style="thin">
        <color auto="1"/>
      </bottom>
      <diagonal/>
    </border>
    <border>
      <left style="medium">
        <color rgb="FF000000"/>
      </left>
      <right style="medium">
        <color rgb="FF000000"/>
      </right>
      <top style="thin">
        <color rgb="FF000000"/>
      </top>
      <bottom style="thin">
        <color rgb="FF000000"/>
      </bottom>
      <diagonal/>
    </border>
    <border>
      <left/>
      <right style="medium">
        <color rgb="FF000000"/>
      </right>
      <top style="dotted">
        <color rgb="FF000000"/>
      </top>
      <bottom/>
      <diagonal/>
    </border>
    <border>
      <left style="medium">
        <color rgb="FF000000"/>
      </left>
      <right style="medium">
        <color rgb="FF000000"/>
      </right>
      <top style="dotted">
        <color rgb="FF000000"/>
      </top>
      <bottom style="medium">
        <color rgb="FF000000"/>
      </bottom>
      <diagonal/>
    </border>
    <border>
      <left/>
      <right style="thin">
        <color theme="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medium">
        <color auto="1"/>
      </bottom>
      <diagonal/>
    </border>
    <border>
      <left style="thin">
        <color auto="1"/>
      </left>
      <right/>
      <top style="thin">
        <color rgb="FF000000"/>
      </top>
      <bottom/>
      <diagonal/>
    </border>
    <border>
      <left style="thin">
        <color theme="1"/>
      </left>
      <right/>
      <top style="medium">
        <color auto="1"/>
      </top>
      <bottom/>
      <diagonal/>
    </border>
    <border>
      <left style="thin">
        <color auto="1"/>
      </left>
      <right style="medium">
        <color auto="1"/>
      </right>
      <top style="medium">
        <color auto="1"/>
      </top>
      <bottom/>
      <diagonal/>
    </border>
    <border>
      <left style="medium">
        <color auto="1"/>
      </left>
      <right style="thin">
        <color theme="1"/>
      </right>
      <top style="medium">
        <color auto="1"/>
      </top>
      <bottom/>
      <diagonal/>
    </border>
    <border>
      <left style="thin">
        <color theme="1"/>
      </left>
      <right style="thin">
        <color theme="1"/>
      </right>
      <top style="thin">
        <color auto="1"/>
      </top>
      <bottom style="thin">
        <color auto="1"/>
      </bottom>
      <diagonal/>
    </border>
    <border>
      <left style="medium">
        <color auto="1"/>
      </left>
      <right style="thin">
        <color theme="1"/>
      </right>
      <top style="thin">
        <color auto="1"/>
      </top>
      <bottom style="medium">
        <color auto="1"/>
      </bottom>
      <diagonal/>
    </border>
    <border>
      <left style="thin">
        <color theme="1"/>
      </left>
      <right style="thin">
        <color theme="1"/>
      </right>
      <top style="thin">
        <color auto="1"/>
      </top>
      <bottom style="medium">
        <color auto="1"/>
      </bottom>
      <diagonal/>
    </border>
    <border>
      <left style="thin">
        <color theme="1"/>
      </left>
      <right/>
      <top style="thin">
        <color auto="1"/>
      </top>
      <bottom style="medium">
        <color auto="1"/>
      </bottom>
      <diagonal/>
    </border>
    <border>
      <left/>
      <right style="thin">
        <color theme="1"/>
      </right>
      <top style="thin">
        <color auto="1"/>
      </top>
      <bottom style="medium">
        <color auto="1"/>
      </bottom>
      <diagonal/>
    </border>
    <border>
      <left style="thin">
        <color rgb="FF000000"/>
      </left>
      <right/>
      <top style="thin">
        <color auto="1"/>
      </top>
      <bottom style="thin">
        <color auto="1"/>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top/>
      <bottom style="hair">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right style="thin">
        <color indexed="64"/>
      </right>
      <top/>
      <bottom/>
      <diagonal/>
    </border>
    <border>
      <left style="thin">
        <color indexed="64"/>
      </left>
      <right style="thick">
        <color indexed="64"/>
      </right>
      <top style="hair">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n">
        <color indexed="64"/>
      </left>
      <right/>
      <top style="hair">
        <color indexed="64"/>
      </top>
      <bottom/>
      <diagonal/>
    </border>
    <border>
      <left style="thick">
        <color indexed="64"/>
      </left>
      <right style="thin">
        <color indexed="64"/>
      </right>
      <top style="hair">
        <color indexed="64"/>
      </top>
      <bottom/>
      <diagonal/>
    </border>
    <border>
      <left/>
      <right style="thin">
        <color indexed="64"/>
      </right>
      <top style="hair">
        <color indexed="64"/>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bottom style="medium">
        <color auto="1"/>
      </bottom>
      <diagonal/>
    </border>
    <border>
      <left style="thick">
        <color indexed="64"/>
      </left>
      <right style="thin">
        <color indexed="64"/>
      </right>
      <top/>
      <bottom style="medium">
        <color auto="1"/>
      </bottom>
      <diagonal/>
    </border>
    <border>
      <left/>
      <right style="thin">
        <color indexed="64"/>
      </right>
      <top/>
      <bottom style="medium">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right style="medium">
        <color auto="1"/>
      </right>
      <top style="thin">
        <color rgb="FF000000"/>
      </top>
      <bottom style="medium">
        <color rgb="FF000000"/>
      </bottom>
      <diagonal/>
    </border>
    <border>
      <left/>
      <right style="medium">
        <color auto="1"/>
      </right>
      <top style="medium">
        <color auto="1"/>
      </top>
      <bottom style="thin">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style="thin">
        <color theme="1"/>
      </right>
      <top style="thin">
        <color auto="1"/>
      </top>
      <bottom/>
      <diagonal/>
    </border>
    <border>
      <left style="thin">
        <color theme="1"/>
      </left>
      <right style="thin">
        <color theme="1"/>
      </right>
      <top style="thin">
        <color auto="1"/>
      </top>
      <bottom/>
      <diagonal/>
    </border>
    <border>
      <left style="thin">
        <color theme="1"/>
      </left>
      <right/>
      <top style="thin">
        <color auto="1"/>
      </top>
      <bottom/>
      <diagonal/>
    </border>
    <border>
      <left/>
      <right style="thin">
        <color theme="1"/>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auto="1"/>
      </left>
      <right style="thin">
        <color auto="1"/>
      </right>
      <top style="hair">
        <color auto="1"/>
      </top>
      <bottom style="hair">
        <color auto="1"/>
      </bottom>
      <diagonal/>
    </border>
  </borders>
  <cellStyleXfs count="29">
    <xf numFmtId="0" fontId="0" fillId="0" borderId="0">
      <alignment vertical="center"/>
    </xf>
    <xf numFmtId="0" fontId="3" fillId="0" borderId="0">
      <alignment vertical="center"/>
    </xf>
    <xf numFmtId="38" fontId="2" fillId="0" borderId="0" applyFont="0" applyFill="0" applyBorder="0" applyAlignment="0" applyProtection="0"/>
    <xf numFmtId="0" fontId="2" fillId="0" borderId="0">
      <alignment vertical="center"/>
    </xf>
    <xf numFmtId="0" fontId="4" fillId="0" borderId="0" applyNumberFormat="0" applyFill="0" applyBorder="0" applyAlignment="0" applyProtection="0">
      <alignment vertical="center"/>
    </xf>
    <xf numFmtId="0" fontId="3" fillId="0" borderId="0"/>
    <xf numFmtId="0" fontId="2" fillId="0" borderId="0"/>
    <xf numFmtId="9" fontId="2" fillId="0" borderId="0" applyFont="0" applyFill="0" applyBorder="0" applyAlignment="0" applyProtection="0"/>
    <xf numFmtId="0" fontId="3"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2" fillId="0" borderId="0">
      <alignment vertical="center"/>
    </xf>
    <xf numFmtId="0" fontId="3" fillId="0" borderId="0"/>
    <xf numFmtId="0" fontId="3" fillId="0" borderId="0">
      <alignment vertical="center"/>
    </xf>
    <xf numFmtId="0" fontId="40" fillId="0" borderId="0" applyNumberFormat="0" applyFill="0" applyBorder="0" applyAlignment="0" applyProtection="0">
      <alignment vertical="center"/>
    </xf>
    <xf numFmtId="0" fontId="5" fillId="0" borderId="0">
      <alignment vertical="center"/>
    </xf>
    <xf numFmtId="0" fontId="1" fillId="0" borderId="0">
      <alignment vertical="center"/>
    </xf>
  </cellStyleXfs>
  <cellXfs count="850">
    <xf numFmtId="0" fontId="0" fillId="0" borderId="0" xfId="0">
      <alignment vertical="center"/>
    </xf>
    <xf numFmtId="0" fontId="7" fillId="0" borderId="0" xfId="0" applyFont="1">
      <alignment vertical="center"/>
    </xf>
    <xf numFmtId="0" fontId="9" fillId="0" borderId="0" xfId="17" applyFont="1"/>
    <xf numFmtId="0" fontId="9" fillId="0" borderId="0" xfId="17" applyFont="1" applyAlignment="1">
      <alignment horizontal="center" shrinkToFit="1"/>
    </xf>
    <xf numFmtId="0" fontId="9" fillId="0" borderId="0" xfId="17" applyFont="1" applyAlignment="1">
      <alignment horizontal="center"/>
    </xf>
    <xf numFmtId="0" fontId="9" fillId="0" borderId="0" xfId="17" applyFont="1" applyAlignment="1">
      <alignment shrinkToFit="1"/>
    </xf>
    <xf numFmtId="176" fontId="9" fillId="0" borderId="1" xfId="17" applyNumberFormat="1" applyFont="1" applyBorder="1" applyAlignment="1">
      <alignment vertical="center"/>
    </xf>
    <xf numFmtId="176" fontId="9" fillId="0" borderId="21" xfId="17" applyNumberFormat="1" applyFont="1" applyBorder="1"/>
    <xf numFmtId="0" fontId="9" fillId="0" borderId="36" xfId="17" applyFont="1" applyBorder="1" applyAlignment="1">
      <alignment shrinkToFit="1"/>
    </xf>
    <xf numFmtId="176" fontId="9" fillId="0" borderId="3" xfId="17" applyNumberFormat="1" applyFont="1" applyBorder="1" applyAlignment="1">
      <alignment horizontal="center" vertical="center"/>
    </xf>
    <xf numFmtId="176" fontId="9" fillId="0" borderId="0" xfId="17" applyNumberFormat="1" applyFont="1"/>
    <xf numFmtId="0" fontId="7" fillId="0" borderId="0" xfId="0" applyFont="1" applyAlignment="1">
      <alignment vertical="center" wrapText="1"/>
    </xf>
    <xf numFmtId="0" fontId="16" fillId="0" borderId="0" xfId="0" applyFont="1" applyAlignment="1">
      <alignment horizontal="right" vertical="center"/>
    </xf>
    <xf numFmtId="0" fontId="16" fillId="0" borderId="0" xfId="0" applyFont="1" applyAlignment="1">
      <alignment horizontal="center" vertical="center"/>
    </xf>
    <xf numFmtId="0" fontId="13" fillId="0" borderId="0" xfId="0" applyFont="1" applyAlignment="1">
      <alignment horizontal="center" vertical="center"/>
    </xf>
    <xf numFmtId="0" fontId="7" fillId="0" borderId="67" xfId="0" applyFont="1" applyBorder="1">
      <alignment vertical="center"/>
    </xf>
    <xf numFmtId="0" fontId="17" fillId="0" borderId="0" xfId="0" applyFont="1" applyAlignment="1">
      <alignment horizontal="center" vertical="center"/>
    </xf>
    <xf numFmtId="0" fontId="18" fillId="0" borderId="0" xfId="0" applyFont="1">
      <alignment vertical="center"/>
    </xf>
    <xf numFmtId="0" fontId="7" fillId="0" borderId="69" xfId="0" applyFont="1" applyBorder="1">
      <alignment vertical="center"/>
    </xf>
    <xf numFmtId="0" fontId="20" fillId="0" borderId="0" xfId="0" applyFont="1" applyAlignment="1">
      <alignment vertical="center" wrapText="1"/>
    </xf>
    <xf numFmtId="0" fontId="14" fillId="0" borderId="0" xfId="0" applyFont="1" applyAlignment="1">
      <alignment vertical="center" wrapText="1"/>
    </xf>
    <xf numFmtId="178" fontId="7" fillId="0" borderId="5" xfId="0" applyNumberFormat="1" applyFont="1" applyBorder="1" applyAlignment="1">
      <alignment horizontal="center" vertical="center"/>
    </xf>
    <xf numFmtId="0" fontId="7" fillId="0" borderId="0" xfId="0" applyFont="1" applyAlignment="1">
      <alignment horizontal="center" vertical="center"/>
    </xf>
    <xf numFmtId="0" fontId="16" fillId="0" borderId="0" xfId="0" applyFont="1">
      <alignment vertical="center"/>
    </xf>
    <xf numFmtId="0" fontId="22" fillId="0" borderId="84" xfId="0" applyFont="1" applyBorder="1" applyAlignment="1">
      <alignment horizontal="center" vertical="center" wrapText="1"/>
    </xf>
    <xf numFmtId="0" fontId="22" fillId="0" borderId="87" xfId="0" applyFont="1" applyBorder="1" applyAlignment="1">
      <alignment horizontal="center" vertical="center" wrapText="1"/>
    </xf>
    <xf numFmtId="0" fontId="8" fillId="0" borderId="0" xfId="0" applyFont="1">
      <alignment vertical="center"/>
    </xf>
    <xf numFmtId="0" fontId="19" fillId="0" borderId="0" xfId="0" applyFont="1" applyAlignment="1">
      <alignment vertical="center" wrapText="1"/>
    </xf>
    <xf numFmtId="0" fontId="7" fillId="0" borderId="87" xfId="0" applyFont="1" applyBorder="1" applyAlignment="1">
      <alignment horizontal="center" vertical="center" wrapText="1"/>
    </xf>
    <xf numFmtId="0" fontId="8" fillId="0" borderId="29" xfId="0" applyFont="1" applyBorder="1" applyAlignment="1">
      <alignment horizontal="left" vertical="center"/>
    </xf>
    <xf numFmtId="0" fontId="12" fillId="0" borderId="0" xfId="0" applyFont="1" applyAlignment="1">
      <alignment horizontal="left" vertical="center"/>
    </xf>
    <xf numFmtId="0" fontId="7" fillId="0" borderId="29" xfId="0" applyFont="1" applyBorder="1">
      <alignment vertical="center"/>
    </xf>
    <xf numFmtId="0" fontId="7" fillId="0" borderId="0" xfId="0" applyFont="1" applyAlignment="1">
      <alignment horizontal="right" vertical="center"/>
    </xf>
    <xf numFmtId="0" fontId="13" fillId="0" borderId="0" xfId="0" applyFont="1">
      <alignment vertical="center"/>
    </xf>
    <xf numFmtId="0" fontId="14"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7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3" xfId="0" quotePrefix="1" applyFont="1" applyBorder="1" applyAlignment="1">
      <alignment horizontal="center" vertical="center" wrapText="1"/>
    </xf>
    <xf numFmtId="0" fontId="7" fillId="0" borderId="77" xfId="0" applyFont="1" applyBorder="1" applyAlignment="1">
      <alignment horizontal="center" vertical="center" wrapText="1"/>
    </xf>
    <xf numFmtId="0" fontId="7" fillId="5" borderId="78"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76" xfId="0" applyFont="1" applyBorder="1" applyAlignment="1">
      <alignment horizontal="center" vertical="center" wrapText="1"/>
    </xf>
    <xf numFmtId="0" fontId="14" fillId="5" borderId="76"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8" fillId="0" borderId="0" xfId="0" applyFont="1" applyAlignment="1">
      <alignment horizontal="center" vertical="center" wrapText="1"/>
    </xf>
    <xf numFmtId="0" fontId="15" fillId="0" borderId="0" xfId="0" applyFont="1" applyAlignment="1">
      <alignment horizontal="left" vertical="center" wrapText="1"/>
    </xf>
    <xf numFmtId="0" fontId="7" fillId="0" borderId="0" xfId="0" applyFont="1" applyAlignment="1">
      <alignment horizontal="left" vertical="center"/>
    </xf>
    <xf numFmtId="0" fontId="5" fillId="0" borderId="33" xfId="0" quotePrefix="1" applyFont="1" applyBorder="1" applyAlignment="1">
      <alignment horizontal="center" vertical="center" wrapText="1"/>
    </xf>
    <xf numFmtId="0" fontId="41" fillId="0" borderId="144" xfId="25" applyFont="1" applyBorder="1" applyAlignment="1">
      <alignment horizontal="center" vertical="center" wrapText="1"/>
    </xf>
    <xf numFmtId="0" fontId="17" fillId="0" borderId="144" xfId="25" applyFont="1" applyBorder="1" applyAlignment="1">
      <alignment vertical="center" wrapText="1"/>
    </xf>
    <xf numFmtId="0" fontId="17" fillId="0" borderId="148" xfId="25" applyFont="1" applyBorder="1" applyAlignment="1">
      <alignment horizontal="center" vertical="center" wrapText="1"/>
    </xf>
    <xf numFmtId="0" fontId="41" fillId="0" borderId="151" xfId="25" applyFont="1" applyBorder="1" applyAlignment="1">
      <alignment horizontal="center" vertical="center" wrapText="1"/>
    </xf>
    <xf numFmtId="0" fontId="17" fillId="0" borderId="100" xfId="13" applyFont="1" applyBorder="1" applyAlignment="1">
      <alignment vertical="center" wrapText="1"/>
    </xf>
    <xf numFmtId="0" fontId="17" fillId="0" borderId="99" xfId="25" applyFont="1" applyBorder="1" applyAlignment="1">
      <alignment horizontal="center" vertical="center" wrapText="1"/>
    </xf>
    <xf numFmtId="0" fontId="41" fillId="0" borderId="100" xfId="25" applyFont="1" applyBorder="1" applyAlignment="1">
      <alignment horizontal="center" vertical="center" wrapText="1"/>
    </xf>
    <xf numFmtId="0" fontId="41" fillId="0" borderId="153" xfId="25" applyFont="1" applyBorder="1" applyAlignment="1">
      <alignment horizontal="center" vertical="center" wrapText="1"/>
    </xf>
    <xf numFmtId="0" fontId="17" fillId="0" borderId="155" xfId="25" applyFont="1" applyBorder="1" applyAlignment="1">
      <alignment vertical="center" wrapText="1"/>
    </xf>
    <xf numFmtId="0" fontId="17" fillId="0" borderId="154" xfId="25" applyFont="1" applyBorder="1" applyAlignment="1">
      <alignment horizontal="center" vertical="center" wrapText="1"/>
    </xf>
    <xf numFmtId="0" fontId="18" fillId="0" borderId="0" xfId="25" applyFont="1">
      <alignment vertical="center"/>
    </xf>
    <xf numFmtId="0" fontId="17" fillId="0" borderId="0" xfId="25" applyFont="1">
      <alignment vertical="center"/>
    </xf>
    <xf numFmtId="0" fontId="17" fillId="7" borderId="0" xfId="25" applyFont="1" applyFill="1">
      <alignment vertical="center"/>
    </xf>
    <xf numFmtId="0" fontId="17" fillId="0" borderId="85" xfId="5" applyFont="1" applyBorder="1" applyAlignment="1">
      <alignment horizontal="center" vertical="center" wrapText="1"/>
    </xf>
    <xf numFmtId="0" fontId="17" fillId="0" borderId="87" xfId="5" applyFont="1" applyBorder="1" applyAlignment="1">
      <alignment horizontal="center" vertical="center" wrapText="1"/>
    </xf>
    <xf numFmtId="0" fontId="17" fillId="3" borderId="149" xfId="5" applyFont="1" applyFill="1" applyBorder="1" applyAlignment="1" applyProtection="1">
      <alignment horizontal="center" vertical="center"/>
      <protection locked="0"/>
    </xf>
    <xf numFmtId="0" fontId="42" fillId="0" borderId="75" xfId="4" applyFont="1" applyFill="1" applyBorder="1" applyAlignment="1" applyProtection="1">
      <alignment horizontal="center" vertical="center" wrapText="1"/>
      <protection locked="0"/>
    </xf>
    <xf numFmtId="0" fontId="42" fillId="0" borderId="1" xfId="4" applyFont="1" applyFill="1" applyBorder="1" applyAlignment="1" applyProtection="1">
      <alignment horizontal="center" vertical="center" wrapText="1"/>
      <protection locked="0"/>
    </xf>
    <xf numFmtId="0" fontId="18" fillId="0" borderId="97" xfId="13" applyFont="1" applyBorder="1" applyAlignment="1">
      <alignment vertical="center" wrapText="1"/>
    </xf>
    <xf numFmtId="0" fontId="18" fillId="0" borderId="99" xfId="13" applyFont="1" applyBorder="1" applyAlignment="1">
      <alignment vertical="center" wrapText="1"/>
    </xf>
    <xf numFmtId="0" fontId="18" fillId="0" borderId="154" xfId="13" applyFont="1" applyBorder="1">
      <alignment vertical="center"/>
    </xf>
    <xf numFmtId="0" fontId="14" fillId="0" borderId="23" xfId="0" applyFont="1" applyBorder="1" applyAlignment="1">
      <alignment horizontal="justify" vertical="center" wrapText="1"/>
    </xf>
    <xf numFmtId="0" fontId="50" fillId="0" borderId="23" xfId="0" applyFont="1" applyBorder="1" applyAlignment="1">
      <alignment horizontal="justify" vertical="center" wrapText="1"/>
    </xf>
    <xf numFmtId="0" fontId="14" fillId="3" borderId="15" xfId="0" applyFont="1" applyFill="1" applyBorder="1" applyAlignment="1" applyProtection="1">
      <alignment horizontal="center" vertical="center" wrapText="1"/>
      <protection locked="0"/>
    </xf>
    <xf numFmtId="0" fontId="51" fillId="0" borderId="80" xfId="0" applyFont="1" applyBorder="1">
      <alignment vertical="center"/>
    </xf>
    <xf numFmtId="0" fontId="7" fillId="0" borderId="0" xfId="0" applyFont="1" applyAlignment="1">
      <alignment vertical="top"/>
    </xf>
    <xf numFmtId="0" fontId="7" fillId="0" borderId="0" xfId="0" applyFont="1" applyAlignment="1">
      <alignment horizontal="center" vertical="top"/>
    </xf>
    <xf numFmtId="0" fontId="8" fillId="0" borderId="0" xfId="0" applyFont="1" applyAlignment="1">
      <alignment vertical="top"/>
    </xf>
    <xf numFmtId="0" fontId="9" fillId="0" borderId="35" xfId="17" applyFont="1" applyBorder="1" applyAlignment="1">
      <alignment horizontal="center" vertical="center" shrinkToFit="1"/>
    </xf>
    <xf numFmtId="0" fontId="17" fillId="3" borderId="36" xfId="5" applyFont="1" applyFill="1" applyBorder="1" applyAlignment="1" applyProtection="1">
      <alignment horizontal="center" vertical="center"/>
      <protection locked="0"/>
    </xf>
    <xf numFmtId="0" fontId="17" fillId="3" borderId="37" xfId="5" applyFont="1" applyFill="1" applyBorder="1" applyAlignment="1" applyProtection="1">
      <alignment horizontal="center" vertical="center"/>
      <protection locked="0"/>
    </xf>
    <xf numFmtId="3" fontId="29" fillId="0" borderId="0" xfId="0" applyNumberFormat="1" applyFont="1" applyAlignment="1">
      <alignment horizontal="center" vertical="center" wrapText="1"/>
    </xf>
    <xf numFmtId="176" fontId="9" fillId="0" borderId="71" xfId="17" applyNumberFormat="1" applyFont="1" applyBorder="1"/>
    <xf numFmtId="0" fontId="9" fillId="0" borderId="37" xfId="17" applyFont="1" applyBorder="1" applyAlignment="1">
      <alignment shrinkToFit="1"/>
    </xf>
    <xf numFmtId="0" fontId="9" fillId="3" borderId="15" xfId="17" applyFont="1" applyFill="1" applyBorder="1" applyAlignment="1" applyProtection="1">
      <alignment vertical="center"/>
      <protection locked="0"/>
    </xf>
    <xf numFmtId="176" fontId="9" fillId="3" borderId="15" xfId="17" applyNumberFormat="1" applyFont="1" applyFill="1" applyBorder="1" applyAlignment="1" applyProtection="1">
      <alignment vertical="center"/>
      <protection locked="0"/>
    </xf>
    <xf numFmtId="176" fontId="9" fillId="0" borderId="15" xfId="17" applyNumberFormat="1" applyFont="1" applyBorder="1" applyAlignment="1">
      <alignment vertical="center"/>
    </xf>
    <xf numFmtId="0" fontId="9" fillId="0" borderId="149" xfId="17" applyFont="1" applyBorder="1" applyAlignment="1">
      <alignment horizontal="center" vertical="center" shrinkToFit="1"/>
    </xf>
    <xf numFmtId="176" fontId="9" fillId="0" borderId="157" xfId="17" applyNumberFormat="1" applyFont="1" applyBorder="1"/>
    <xf numFmtId="176" fontId="9" fillId="0" borderId="158" xfId="17" applyNumberFormat="1" applyFont="1" applyBorder="1"/>
    <xf numFmtId="0" fontId="9" fillId="0" borderId="8" xfId="17" applyFont="1" applyBorder="1" applyAlignment="1">
      <alignment horizontal="center"/>
    </xf>
    <xf numFmtId="0" fontId="9" fillId="0" borderId="8" xfId="17" applyFont="1" applyBorder="1" applyAlignment="1">
      <alignment horizontal="center" wrapText="1"/>
    </xf>
    <xf numFmtId="0" fontId="9" fillId="0" borderId="33" xfId="17" applyFont="1" applyBorder="1" applyAlignment="1">
      <alignment horizontal="center"/>
    </xf>
    <xf numFmtId="0" fontId="9" fillId="0" borderId="73" xfId="17" applyFont="1" applyBorder="1" applyAlignment="1">
      <alignment horizontal="left" vertical="center" wrapText="1"/>
    </xf>
    <xf numFmtId="176" fontId="9" fillId="0" borderId="72" xfId="17" applyNumberFormat="1" applyFont="1" applyBorder="1"/>
    <xf numFmtId="0" fontId="9" fillId="0" borderId="87" xfId="17" applyFont="1" applyBorder="1" applyAlignment="1">
      <alignment shrinkToFit="1"/>
    </xf>
    <xf numFmtId="176" fontId="9" fillId="0" borderId="146" xfId="17" applyNumberFormat="1" applyFont="1" applyBorder="1"/>
    <xf numFmtId="38" fontId="32" fillId="9" borderId="170" xfId="9" applyFont="1" applyFill="1" applyBorder="1" applyAlignment="1" applyProtection="1">
      <alignment horizontal="right" vertical="center" wrapText="1" shrinkToFit="1"/>
    </xf>
    <xf numFmtId="38" fontId="32" fillId="9" borderId="9" xfId="9" applyFont="1" applyFill="1" applyBorder="1" applyAlignment="1" applyProtection="1">
      <alignment horizontal="right" vertical="center" wrapText="1" shrinkToFit="1"/>
    </xf>
    <xf numFmtId="38" fontId="9" fillId="8" borderId="7" xfId="9" applyFont="1" applyFill="1" applyBorder="1" applyAlignment="1" applyProtection="1">
      <alignment horizontal="right" vertical="center" wrapText="1" shrinkToFit="1"/>
    </xf>
    <xf numFmtId="38" fontId="9" fillId="8" borderId="8" xfId="9" applyFont="1" applyFill="1" applyBorder="1" applyAlignment="1" applyProtection="1">
      <alignment horizontal="right" vertical="center" wrapText="1" shrinkToFit="1"/>
    </xf>
    <xf numFmtId="38" fontId="33" fillId="8" borderId="170" xfId="9" applyFont="1" applyFill="1" applyBorder="1" applyAlignment="1" applyProtection="1">
      <alignment horizontal="right" vertical="center" wrapText="1" shrinkToFit="1"/>
    </xf>
    <xf numFmtId="38" fontId="33" fillId="8" borderId="9" xfId="9" applyFont="1" applyFill="1" applyBorder="1" applyAlignment="1" applyProtection="1">
      <alignment horizontal="right" vertical="center" wrapText="1" shrinkToFit="1"/>
    </xf>
    <xf numFmtId="38" fontId="33" fillId="9" borderId="170" xfId="9" applyFont="1" applyFill="1" applyBorder="1" applyAlignment="1" applyProtection="1">
      <alignment horizontal="right" vertical="center" wrapText="1" shrinkToFit="1"/>
    </xf>
    <xf numFmtId="38" fontId="33" fillId="9" borderId="9" xfId="9" applyFont="1" applyFill="1" applyBorder="1" applyAlignment="1" applyProtection="1">
      <alignment horizontal="right" vertical="center" wrapText="1" shrinkToFit="1"/>
    </xf>
    <xf numFmtId="38" fontId="32" fillId="10" borderId="170" xfId="9" applyFont="1" applyFill="1" applyBorder="1" applyAlignment="1" applyProtection="1">
      <alignment horizontal="right" vertical="center" wrapText="1" shrinkToFit="1"/>
    </xf>
    <xf numFmtId="38" fontId="32" fillId="10" borderId="9" xfId="9" applyFont="1" applyFill="1" applyBorder="1" applyAlignment="1" applyProtection="1">
      <alignment horizontal="right" vertical="center" wrapText="1" shrinkToFit="1"/>
    </xf>
    <xf numFmtId="0" fontId="64" fillId="2" borderId="168" xfId="23" applyFont="1" applyFill="1" applyBorder="1" applyAlignment="1" applyProtection="1">
      <alignment horizontal="right" vertical="center" wrapText="1" shrinkToFit="1"/>
      <protection locked="0"/>
    </xf>
    <xf numFmtId="38" fontId="64" fillId="2" borderId="170" xfId="9" applyFont="1" applyFill="1" applyBorder="1" applyAlignment="1" applyProtection="1">
      <alignment horizontal="right" vertical="center" wrapText="1" shrinkToFit="1"/>
      <protection locked="0"/>
    </xf>
    <xf numFmtId="38" fontId="64" fillId="2" borderId="9" xfId="9" applyFont="1" applyFill="1" applyBorder="1" applyAlignment="1" applyProtection="1">
      <alignment horizontal="right" vertical="center" wrapText="1" shrinkToFit="1"/>
      <protection locked="0"/>
    </xf>
    <xf numFmtId="0" fontId="64" fillId="2" borderId="174" xfId="23" applyFont="1" applyFill="1" applyBorder="1" applyAlignment="1" applyProtection="1">
      <alignment horizontal="right" vertical="center" wrapText="1" shrinkToFit="1"/>
      <protection locked="0"/>
    </xf>
    <xf numFmtId="38" fontId="64" fillId="2" borderId="173" xfId="9" applyFont="1" applyFill="1" applyBorder="1" applyAlignment="1" applyProtection="1">
      <alignment horizontal="right" vertical="center" wrapText="1" shrinkToFit="1"/>
      <protection locked="0"/>
    </xf>
    <xf numFmtId="38" fontId="64" fillId="2" borderId="11" xfId="9" applyFont="1" applyFill="1" applyBorder="1" applyAlignment="1" applyProtection="1">
      <alignment horizontal="right" vertical="center" wrapText="1" shrinkToFit="1"/>
      <protection locked="0"/>
    </xf>
    <xf numFmtId="38" fontId="63" fillId="8" borderId="170" xfId="9" applyFont="1" applyFill="1" applyBorder="1" applyAlignment="1" applyProtection="1">
      <alignment horizontal="right" vertical="center" wrapText="1" shrinkToFit="1"/>
    </xf>
    <xf numFmtId="38" fontId="63" fillId="8" borderId="9" xfId="9" applyFont="1" applyFill="1" applyBorder="1" applyAlignment="1" applyProtection="1">
      <alignment horizontal="right" vertical="center" wrapText="1" shrinkToFit="1"/>
    </xf>
    <xf numFmtId="38" fontId="32" fillId="8" borderId="170" xfId="9" applyFont="1" applyFill="1" applyBorder="1" applyAlignment="1" applyProtection="1">
      <alignment horizontal="right" vertical="center" wrapText="1" shrinkToFit="1"/>
    </xf>
    <xf numFmtId="38" fontId="32" fillId="8" borderId="9" xfId="9" applyFont="1" applyFill="1" applyBorder="1" applyAlignment="1" applyProtection="1">
      <alignment horizontal="right" vertical="center" wrapText="1" shrinkToFit="1"/>
    </xf>
    <xf numFmtId="38" fontId="32" fillId="9" borderId="178" xfId="9" applyFont="1" applyFill="1" applyBorder="1" applyAlignment="1" applyProtection="1">
      <alignment horizontal="right" vertical="center" wrapText="1" shrinkToFit="1"/>
    </xf>
    <xf numFmtId="38" fontId="32" fillId="9" borderId="12" xfId="9" applyFont="1" applyFill="1" applyBorder="1" applyAlignment="1" applyProtection="1">
      <alignment horizontal="right" vertical="center" wrapText="1" shrinkToFit="1"/>
    </xf>
    <xf numFmtId="0" fontId="62" fillId="2" borderId="168" xfId="23" applyFont="1" applyFill="1" applyBorder="1" applyAlignment="1" applyProtection="1">
      <alignment horizontal="right" vertical="center" wrapText="1" shrinkToFit="1"/>
      <protection locked="0"/>
    </xf>
    <xf numFmtId="38" fontId="62" fillId="2" borderId="170" xfId="9" applyFont="1" applyFill="1" applyBorder="1" applyAlignment="1" applyProtection="1">
      <alignment horizontal="right" vertical="center" wrapText="1" shrinkToFit="1"/>
      <protection locked="0"/>
    </xf>
    <xf numFmtId="38" fontId="62" fillId="2" borderId="9" xfId="9" applyFont="1" applyFill="1" applyBorder="1" applyAlignment="1" applyProtection="1">
      <alignment horizontal="right" vertical="center" wrapText="1" shrinkToFit="1"/>
      <protection locked="0"/>
    </xf>
    <xf numFmtId="38" fontId="9" fillId="10" borderId="170" xfId="9" applyFont="1" applyFill="1" applyBorder="1" applyAlignment="1" applyProtection="1">
      <alignment horizontal="right" vertical="center" wrapText="1" shrinkToFit="1"/>
    </xf>
    <xf numFmtId="38" fontId="9" fillId="10" borderId="9" xfId="9" applyFont="1" applyFill="1" applyBorder="1" applyAlignment="1" applyProtection="1">
      <alignment horizontal="right" vertical="center" wrapText="1" shrinkToFit="1"/>
    </xf>
    <xf numFmtId="38" fontId="62" fillId="11" borderId="170" xfId="9" applyFont="1" applyFill="1" applyBorder="1" applyAlignment="1" applyProtection="1">
      <alignment horizontal="right" vertical="center" wrapText="1" shrinkToFit="1"/>
    </xf>
    <xf numFmtId="38" fontId="62" fillId="11" borderId="9" xfId="9" applyFont="1" applyFill="1" applyBorder="1" applyAlignment="1" applyProtection="1">
      <alignment horizontal="right" vertical="center" wrapText="1" shrinkToFit="1"/>
    </xf>
    <xf numFmtId="38" fontId="32" fillId="0" borderId="7" xfId="9" applyFont="1" applyBorder="1" applyAlignment="1" applyProtection="1">
      <alignment horizontal="center" vertical="center" wrapText="1" shrinkToFit="1"/>
    </xf>
    <xf numFmtId="38" fontId="32" fillId="0" borderId="8" xfId="9" applyFont="1" applyBorder="1" applyAlignment="1" applyProtection="1">
      <alignment horizontal="center" vertical="center" wrapText="1" shrinkToFit="1"/>
    </xf>
    <xf numFmtId="38" fontId="32" fillId="0" borderId="173" xfId="9" applyFont="1" applyBorder="1" applyAlignment="1" applyProtection="1">
      <alignment horizontal="center" vertical="center" wrapText="1" shrinkToFit="1"/>
    </xf>
    <xf numFmtId="38" fontId="32" fillId="0" borderId="11" xfId="9" applyFont="1" applyBorder="1" applyAlignment="1" applyProtection="1">
      <alignment horizontal="center" vertical="center" wrapText="1" shrinkToFit="1"/>
    </xf>
    <xf numFmtId="177" fontId="44" fillId="8" borderId="167" xfId="12" applyNumberFormat="1" applyFont="1" applyFill="1" applyBorder="1" applyAlignment="1" applyProtection="1">
      <alignment horizontal="left" vertical="center" wrapText="1"/>
    </xf>
    <xf numFmtId="177" fontId="44" fillId="8" borderId="163" xfId="12" applyNumberFormat="1" applyFont="1" applyFill="1" applyBorder="1" applyAlignment="1" applyProtection="1">
      <alignment horizontal="left" vertical="center" wrapText="1"/>
    </xf>
    <xf numFmtId="38" fontId="44" fillId="10" borderId="167" xfId="9" applyFont="1" applyFill="1" applyBorder="1" applyAlignment="1" applyProtection="1">
      <alignment horizontal="right" vertical="center" wrapText="1"/>
    </xf>
    <xf numFmtId="38" fontId="66" fillId="8" borderId="170" xfId="9" applyFont="1" applyFill="1" applyBorder="1" applyAlignment="1" applyProtection="1">
      <alignment horizontal="right" vertical="center" wrapText="1" shrinkToFit="1"/>
    </xf>
    <xf numFmtId="38" fontId="66" fillId="8" borderId="9" xfId="9" applyFont="1" applyFill="1" applyBorder="1" applyAlignment="1" applyProtection="1">
      <alignment horizontal="right" vertical="center" wrapText="1" shrinkToFit="1"/>
    </xf>
    <xf numFmtId="0" fontId="9" fillId="0" borderId="0" xfId="23" applyFont="1">
      <alignment vertical="center"/>
    </xf>
    <xf numFmtId="0" fontId="5" fillId="0" borderId="0" xfId="0" applyFont="1">
      <alignment vertical="center"/>
    </xf>
    <xf numFmtId="0" fontId="32" fillId="0" borderId="0" xfId="17" applyFont="1"/>
    <xf numFmtId="0" fontId="9" fillId="0" borderId="0" xfId="17" applyFont="1" applyAlignment="1">
      <alignment vertical="top"/>
    </xf>
    <xf numFmtId="0" fontId="48" fillId="0" borderId="0" xfId="17" applyFont="1"/>
    <xf numFmtId="0" fontId="32" fillId="0" borderId="0" xfId="23" applyFont="1">
      <alignment vertical="center"/>
    </xf>
    <xf numFmtId="0" fontId="61" fillId="0" borderId="0" xfId="17" applyFont="1" applyAlignment="1">
      <alignment vertical="center"/>
    </xf>
    <xf numFmtId="0" fontId="44" fillId="0" borderId="0" xfId="17" applyFont="1" applyAlignment="1">
      <alignment vertical="center"/>
    </xf>
    <xf numFmtId="0" fontId="32" fillId="0" borderId="0" xfId="23" applyFont="1" applyAlignment="1">
      <alignment horizontal="right" vertical="center"/>
    </xf>
    <xf numFmtId="0" fontId="9" fillId="0" borderId="5" xfId="17" applyFont="1" applyBorder="1" applyAlignment="1">
      <alignment vertical="top"/>
    </xf>
    <xf numFmtId="0" fontId="65" fillId="0" borderId="183" xfId="23" applyFont="1" applyBorder="1" applyAlignment="1">
      <alignment horizontal="center" vertical="center" wrapText="1" shrinkToFit="1"/>
    </xf>
    <xf numFmtId="0" fontId="32" fillId="8" borderId="168" xfId="23" applyFont="1" applyFill="1" applyBorder="1" applyAlignment="1">
      <alignment horizontal="right" vertical="center" wrapText="1" shrinkToFit="1"/>
    </xf>
    <xf numFmtId="9" fontId="32" fillId="8" borderId="170" xfId="23" applyNumberFormat="1" applyFont="1" applyFill="1" applyBorder="1" applyAlignment="1">
      <alignment horizontal="right" vertical="center" wrapText="1" shrinkToFit="1"/>
    </xf>
    <xf numFmtId="9" fontId="32" fillId="8" borderId="9" xfId="23" applyNumberFormat="1" applyFont="1" applyFill="1" applyBorder="1" applyAlignment="1">
      <alignment horizontal="right" vertical="center" wrapText="1" shrinkToFit="1"/>
    </xf>
    <xf numFmtId="3" fontId="65" fillId="8" borderId="167" xfId="23" applyNumberFormat="1" applyFont="1" applyFill="1" applyBorder="1" applyAlignment="1">
      <alignment horizontal="right" vertical="center" wrapText="1"/>
    </xf>
    <xf numFmtId="0" fontId="33" fillId="8" borderId="168" xfId="23" applyFont="1" applyFill="1" applyBorder="1" applyAlignment="1">
      <alignment horizontal="right" vertical="center" wrapText="1" shrinkToFit="1"/>
    </xf>
    <xf numFmtId="3" fontId="66" fillId="8" borderId="170" xfId="23" applyNumberFormat="1" applyFont="1" applyFill="1" applyBorder="1" applyAlignment="1">
      <alignment horizontal="right" vertical="center" wrapText="1" shrinkToFit="1"/>
    </xf>
    <xf numFmtId="3" fontId="33" fillId="8" borderId="170" xfId="23" applyNumberFormat="1" applyFont="1" applyFill="1" applyBorder="1" applyAlignment="1">
      <alignment horizontal="right" vertical="center" wrapText="1" shrinkToFit="1"/>
    </xf>
    <xf numFmtId="0" fontId="66" fillId="8" borderId="9" xfId="23" applyFont="1" applyFill="1" applyBorder="1" applyAlignment="1">
      <alignment horizontal="right" vertical="center" wrapText="1" shrinkToFit="1"/>
    </xf>
    <xf numFmtId="0" fontId="33" fillId="8" borderId="9" xfId="23" applyFont="1" applyFill="1" applyBorder="1" applyAlignment="1">
      <alignment horizontal="right" vertical="center" wrapText="1" shrinkToFit="1"/>
    </xf>
    <xf numFmtId="3" fontId="44" fillId="8" borderId="167" xfId="23" applyNumberFormat="1" applyFont="1" applyFill="1" applyBorder="1" applyAlignment="1">
      <alignment horizontal="right" vertical="center" wrapText="1"/>
    </xf>
    <xf numFmtId="0" fontId="32" fillId="8" borderId="170" xfId="23" applyFont="1" applyFill="1" applyBorder="1" applyAlignment="1">
      <alignment horizontal="right" vertical="center" wrapText="1" shrinkToFit="1"/>
    </xf>
    <xf numFmtId="0" fontId="32" fillId="8" borderId="9" xfId="23" applyFont="1" applyFill="1" applyBorder="1" applyAlignment="1">
      <alignment horizontal="right" vertical="center" wrapText="1" shrinkToFit="1"/>
    </xf>
    <xf numFmtId="3" fontId="44" fillId="9" borderId="167" xfId="23" applyNumberFormat="1" applyFont="1" applyFill="1" applyBorder="1" applyAlignment="1">
      <alignment horizontal="right" vertical="center" wrapText="1"/>
    </xf>
    <xf numFmtId="3" fontId="32" fillId="9" borderId="168" xfId="23" applyNumberFormat="1" applyFont="1" applyFill="1" applyBorder="1" applyAlignment="1">
      <alignment horizontal="right" vertical="center" wrapText="1" shrinkToFit="1"/>
    </xf>
    <xf numFmtId="3" fontId="44" fillId="0" borderId="167" xfId="23" applyNumberFormat="1" applyFont="1" applyBorder="1" applyAlignment="1">
      <alignment horizontal="right" vertical="center" wrapText="1"/>
    </xf>
    <xf numFmtId="0" fontId="9" fillId="8" borderId="164" xfId="23" applyFont="1" applyFill="1" applyBorder="1" applyAlignment="1">
      <alignment horizontal="right" vertical="center" wrapText="1" shrinkToFit="1"/>
    </xf>
    <xf numFmtId="176" fontId="65" fillId="8" borderId="167" xfId="23" applyNumberFormat="1" applyFont="1" applyFill="1" applyBorder="1" applyAlignment="1">
      <alignment horizontal="right" vertical="center" wrapText="1"/>
    </xf>
    <xf numFmtId="176" fontId="44" fillId="8" borderId="167" xfId="23" applyNumberFormat="1" applyFont="1" applyFill="1" applyBorder="1" applyAlignment="1">
      <alignment horizontal="right" vertical="center" wrapText="1"/>
    </xf>
    <xf numFmtId="176" fontId="44" fillId="9" borderId="167" xfId="23" applyNumberFormat="1" applyFont="1" applyFill="1" applyBorder="1" applyAlignment="1">
      <alignment horizontal="right" vertical="center" wrapText="1"/>
    </xf>
    <xf numFmtId="0" fontId="33" fillId="9" borderId="168" xfId="23" applyFont="1" applyFill="1" applyBorder="1" applyAlignment="1">
      <alignment horizontal="right" vertical="center" wrapText="1" shrinkToFit="1"/>
    </xf>
    <xf numFmtId="38" fontId="44" fillId="10" borderId="167" xfId="23" applyNumberFormat="1" applyFont="1" applyFill="1" applyBorder="1" applyAlignment="1">
      <alignment horizontal="right" vertical="center" wrapText="1"/>
    </xf>
    <xf numFmtId="0" fontId="32" fillId="10" borderId="168" xfId="23" applyFont="1" applyFill="1" applyBorder="1" applyAlignment="1">
      <alignment horizontal="right" vertical="center" wrapText="1" shrinkToFit="1"/>
    </xf>
    <xf numFmtId="38" fontId="44" fillId="0" borderId="167" xfId="9" applyFont="1" applyFill="1" applyBorder="1" applyAlignment="1" applyProtection="1">
      <alignment horizontal="right" vertical="center" wrapText="1"/>
    </xf>
    <xf numFmtId="3" fontId="44" fillId="0" borderId="175" xfId="23" applyNumberFormat="1" applyFont="1" applyBorder="1" applyAlignment="1">
      <alignment horizontal="right" vertical="center" wrapText="1"/>
    </xf>
    <xf numFmtId="0" fontId="63" fillId="8" borderId="168" xfId="23" applyFont="1" applyFill="1" applyBorder="1" applyAlignment="1">
      <alignment horizontal="right" vertical="center" wrapText="1" shrinkToFit="1"/>
    </xf>
    <xf numFmtId="0" fontId="44" fillId="8" borderId="167" xfId="23" applyFont="1" applyFill="1" applyBorder="1" applyAlignment="1">
      <alignment horizontal="right" vertical="center" wrapText="1"/>
    </xf>
    <xf numFmtId="3" fontId="44" fillId="9" borderId="177" xfId="23" applyNumberFormat="1" applyFont="1" applyFill="1" applyBorder="1" applyAlignment="1">
      <alignment horizontal="right" vertical="center" wrapText="1"/>
    </xf>
    <xf numFmtId="0" fontId="32" fillId="9" borderId="171" xfId="23" applyFont="1" applyFill="1" applyBorder="1" applyAlignment="1">
      <alignment horizontal="right" vertical="center" wrapText="1" shrinkToFit="1"/>
    </xf>
    <xf numFmtId="3" fontId="44" fillId="10" borderId="167" xfId="23" applyNumberFormat="1" applyFont="1" applyFill="1" applyBorder="1" applyAlignment="1">
      <alignment horizontal="right" vertical="center" wrapText="1"/>
    </xf>
    <xf numFmtId="0" fontId="9" fillId="10" borderId="168" xfId="23" applyFont="1" applyFill="1" applyBorder="1" applyAlignment="1">
      <alignment horizontal="right" vertical="center" wrapText="1" shrinkToFit="1"/>
    </xf>
    <xf numFmtId="0" fontId="62" fillId="11" borderId="168" xfId="23" applyFont="1" applyFill="1" applyBorder="1" applyAlignment="1">
      <alignment horizontal="right" vertical="center" wrapText="1" shrinkToFit="1"/>
    </xf>
    <xf numFmtId="3" fontId="44" fillId="0" borderId="167" xfId="23" applyNumberFormat="1" applyFont="1" applyBorder="1" applyAlignment="1">
      <alignment vertical="center" wrapText="1"/>
    </xf>
    <xf numFmtId="176" fontId="44" fillId="9" borderId="177" xfId="23" applyNumberFormat="1" applyFont="1" applyFill="1" applyBorder="1" applyAlignment="1">
      <alignment horizontal="right" vertical="center" wrapText="1"/>
    </xf>
    <xf numFmtId="0" fontId="32" fillId="0" borderId="0" xfId="23" applyFont="1" applyAlignment="1">
      <alignment horizontal="center" vertical="center" wrapText="1"/>
    </xf>
    <xf numFmtId="3" fontId="32" fillId="0" borderId="0" xfId="23" applyNumberFormat="1" applyFont="1" applyAlignment="1">
      <alignment horizontal="right" vertical="center" wrapText="1"/>
    </xf>
    <xf numFmtId="0" fontId="32" fillId="0" borderId="0" xfId="23" applyFont="1" applyAlignment="1">
      <alignment horizontal="center" vertical="center" wrapText="1" shrinkToFit="1"/>
    </xf>
    <xf numFmtId="0" fontId="9" fillId="4" borderId="0" xfId="23" applyFont="1" applyFill="1">
      <alignment vertical="center"/>
    </xf>
    <xf numFmtId="0" fontId="62" fillId="2" borderId="174" xfId="23" applyFont="1" applyFill="1" applyBorder="1" applyAlignment="1" applyProtection="1">
      <alignment horizontal="right" vertical="center" wrapText="1" shrinkToFit="1"/>
      <protection locked="0"/>
    </xf>
    <xf numFmtId="38" fontId="62" fillId="2" borderId="173" xfId="9" applyFont="1" applyFill="1" applyBorder="1" applyAlignment="1" applyProtection="1">
      <alignment horizontal="right" vertical="center" wrapText="1" shrinkToFit="1"/>
      <protection locked="0"/>
    </xf>
    <xf numFmtId="38" fontId="62" fillId="2" borderId="11" xfId="9" applyFont="1" applyFill="1" applyBorder="1" applyAlignment="1" applyProtection="1">
      <alignment horizontal="right" vertical="center" wrapText="1" shrinkToFit="1"/>
      <protection locked="0"/>
    </xf>
    <xf numFmtId="0" fontId="65" fillId="8" borderId="9" xfId="23" applyFont="1" applyFill="1" applyBorder="1" applyAlignment="1">
      <alignment horizontal="justify" vertical="center" wrapText="1"/>
    </xf>
    <xf numFmtId="0" fontId="65" fillId="8" borderId="2" xfId="23" applyFont="1" applyFill="1" applyBorder="1" applyAlignment="1">
      <alignment horizontal="justify" vertical="center" wrapText="1"/>
    </xf>
    <xf numFmtId="0" fontId="65" fillId="8" borderId="9" xfId="23" applyFont="1" applyFill="1" applyBorder="1" applyAlignment="1">
      <alignment vertical="center" wrapText="1"/>
    </xf>
    <xf numFmtId="0" fontId="65" fillId="8" borderId="0" xfId="23" applyFont="1" applyFill="1">
      <alignment vertical="center"/>
    </xf>
    <xf numFmtId="0" fontId="65" fillId="9" borderId="2" xfId="23" applyFont="1" applyFill="1" applyBorder="1" applyAlignment="1">
      <alignment horizontal="right" vertical="center" shrinkToFit="1"/>
    </xf>
    <xf numFmtId="0" fontId="65" fillId="0" borderId="2" xfId="23" applyFont="1" applyBorder="1" applyAlignment="1">
      <alignment horizontal="right" vertical="center" shrinkToFit="1"/>
    </xf>
    <xf numFmtId="0" fontId="65" fillId="0" borderId="3" xfId="23" applyFont="1" applyBorder="1" applyAlignment="1">
      <alignment horizontal="right" vertical="center" shrinkToFit="1"/>
    </xf>
    <xf numFmtId="0" fontId="65" fillId="8" borderId="8" xfId="23" applyFont="1" applyFill="1" applyBorder="1" applyAlignment="1">
      <alignment horizontal="justify" vertical="center" wrapText="1"/>
    </xf>
    <xf numFmtId="0" fontId="65" fillId="8" borderId="6" xfId="23" applyFont="1" applyFill="1" applyBorder="1" applyAlignment="1">
      <alignment vertical="center" shrinkToFit="1"/>
    </xf>
    <xf numFmtId="0" fontId="65" fillId="8" borderId="2" xfId="23" applyFont="1" applyFill="1" applyBorder="1" applyAlignment="1">
      <alignment vertical="center" shrinkToFit="1"/>
    </xf>
    <xf numFmtId="0" fontId="65" fillId="9" borderId="2" xfId="23" applyFont="1" applyFill="1" applyBorder="1" applyAlignment="1">
      <alignment vertical="center" shrinkToFit="1"/>
    </xf>
    <xf numFmtId="0" fontId="65" fillId="10" borderId="2" xfId="23" applyFont="1" applyFill="1" applyBorder="1" applyAlignment="1">
      <alignment horizontal="right" vertical="center" shrinkToFit="1"/>
    </xf>
    <xf numFmtId="0" fontId="65" fillId="9" borderId="176" xfId="23" applyFont="1" applyFill="1" applyBorder="1" applyAlignment="1">
      <alignment vertical="center" shrinkToFit="1"/>
    </xf>
    <xf numFmtId="0" fontId="65" fillId="0" borderId="2" xfId="23" applyFont="1" applyBorder="1" applyAlignment="1">
      <alignment vertical="center" shrinkToFit="1"/>
    </xf>
    <xf numFmtId="0" fontId="65" fillId="11" borderId="2" xfId="23" applyFont="1" applyFill="1" applyBorder="1" applyAlignment="1">
      <alignment horizontal="right" vertical="center" shrinkToFit="1"/>
    </xf>
    <xf numFmtId="0" fontId="65" fillId="9" borderId="9" xfId="23" applyFont="1" applyFill="1" applyBorder="1" applyAlignment="1">
      <alignment horizontal="center" vertical="center" wrapText="1"/>
    </xf>
    <xf numFmtId="0" fontId="65" fillId="9" borderId="9" xfId="23" applyFont="1" applyFill="1" applyBorder="1" applyAlignment="1">
      <alignment vertical="center" wrapText="1"/>
    </xf>
    <xf numFmtId="0" fontId="65" fillId="8" borderId="9" xfId="23" applyFont="1" applyFill="1" applyBorder="1" applyAlignment="1">
      <alignment horizontal="center" vertical="center" wrapText="1"/>
    </xf>
    <xf numFmtId="0" fontId="60" fillId="0" borderId="0" xfId="23" applyFont="1">
      <alignment vertical="center"/>
    </xf>
    <xf numFmtId="0" fontId="67" fillId="0" borderId="0" xfId="17" applyFont="1" applyAlignment="1">
      <alignment horizontal="right" vertical="center"/>
    </xf>
    <xf numFmtId="0" fontId="7" fillId="14" borderId="0" xfId="0" applyFont="1" applyFill="1">
      <alignment vertical="center"/>
    </xf>
    <xf numFmtId="0" fontId="17" fillId="14" borderId="0" xfId="25" applyFont="1" applyFill="1">
      <alignment vertical="center"/>
    </xf>
    <xf numFmtId="0" fontId="9" fillId="14" borderId="0" xfId="0" applyFont="1" applyFill="1">
      <alignment vertical="center"/>
    </xf>
    <xf numFmtId="0" fontId="46" fillId="14" borderId="0" xfId="4" applyFont="1" applyFill="1" applyAlignment="1">
      <alignment vertical="center"/>
    </xf>
    <xf numFmtId="0" fontId="72" fillId="14" borderId="0" xfId="4" applyFont="1" applyFill="1" applyAlignment="1" applyProtection="1">
      <alignment horizontal="right" vertical="center"/>
      <protection locked="0"/>
    </xf>
    <xf numFmtId="0" fontId="8" fillId="14" borderId="0" xfId="0" applyFont="1" applyFill="1">
      <alignment vertical="center"/>
    </xf>
    <xf numFmtId="0" fontId="7" fillId="14" borderId="69" xfId="0" applyFont="1" applyFill="1" applyBorder="1">
      <alignment vertical="center"/>
    </xf>
    <xf numFmtId="0" fontId="7" fillId="14" borderId="67" xfId="0" applyFont="1" applyFill="1" applyBorder="1">
      <alignment vertical="center"/>
    </xf>
    <xf numFmtId="0" fontId="4" fillId="14" borderId="0" xfId="4" applyFill="1">
      <alignment vertical="center"/>
    </xf>
    <xf numFmtId="0" fontId="7" fillId="14" borderId="0" xfId="0" applyFont="1" applyFill="1" applyAlignment="1">
      <alignment horizontal="right" vertical="center"/>
    </xf>
    <xf numFmtId="0" fontId="7" fillId="14" borderId="0" xfId="0" applyFont="1" applyFill="1" applyAlignment="1">
      <alignment vertical="top"/>
    </xf>
    <xf numFmtId="0" fontId="9" fillId="14" borderId="0" xfId="17" applyFont="1" applyFill="1"/>
    <xf numFmtId="176" fontId="9" fillId="14" borderId="0" xfId="17" applyNumberFormat="1" applyFont="1" applyFill="1"/>
    <xf numFmtId="0" fontId="9" fillId="14" borderId="0" xfId="17" applyFont="1" applyFill="1" applyAlignment="1">
      <alignment horizontal="center"/>
    </xf>
    <xf numFmtId="0" fontId="9" fillId="14" borderId="0" xfId="23" applyFont="1" applyFill="1">
      <alignment vertical="center"/>
    </xf>
    <xf numFmtId="0" fontId="5" fillId="14" borderId="0" xfId="0" applyFont="1" applyFill="1">
      <alignment vertical="center"/>
    </xf>
    <xf numFmtId="0" fontId="32" fillId="14" borderId="0" xfId="23" applyFont="1" applyFill="1">
      <alignment vertical="center"/>
    </xf>
    <xf numFmtId="0" fontId="14" fillId="0" borderId="0" xfId="0" applyFont="1" applyAlignment="1" applyProtection="1">
      <alignment horizontal="left" vertical="top" wrapText="1"/>
      <protection locked="0"/>
    </xf>
    <xf numFmtId="0" fontId="16" fillId="14" borderId="0" xfId="0" applyFont="1" applyFill="1">
      <alignment vertical="center"/>
    </xf>
    <xf numFmtId="0" fontId="17" fillId="14" borderId="0" xfId="0" applyFont="1" applyFill="1">
      <alignment vertical="center"/>
    </xf>
    <xf numFmtId="0" fontId="20"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8" fillId="14" borderId="0" xfId="0" applyFont="1" applyFill="1">
      <alignment vertical="center"/>
    </xf>
    <xf numFmtId="0" fontId="25" fillId="0" borderId="42" xfId="0" applyFont="1" applyBorder="1" applyAlignment="1">
      <alignment horizontal="center" vertical="center" wrapText="1"/>
    </xf>
    <xf numFmtId="0" fontId="7" fillId="0" borderId="0" xfId="0" applyFont="1" applyAlignment="1">
      <alignment horizontal="justify" vertical="center" wrapText="1"/>
    </xf>
    <xf numFmtId="0" fontId="28" fillId="0" borderId="0" xfId="0" applyFont="1" applyAlignment="1">
      <alignment horizontal="right" vertical="center"/>
    </xf>
    <xf numFmtId="0" fontId="28" fillId="0" borderId="42" xfId="0" applyFont="1" applyBorder="1" applyAlignment="1">
      <alignment horizontal="center" vertical="center" wrapText="1"/>
    </xf>
    <xf numFmtId="0" fontId="28" fillId="0" borderId="0" xfId="0" applyFont="1" applyAlignment="1">
      <alignment horizontal="center" vertical="center" wrapText="1"/>
    </xf>
    <xf numFmtId="3" fontId="7" fillId="14" borderId="0" xfId="0" applyNumberFormat="1" applyFont="1" applyFill="1">
      <alignment vertical="center"/>
    </xf>
    <xf numFmtId="0" fontId="25" fillId="0" borderId="0" xfId="0" applyFont="1" applyAlignment="1">
      <alignment horizontal="center" vertical="center" wrapText="1"/>
    </xf>
    <xf numFmtId="0" fontId="31" fillId="0" borderId="63" xfId="0" applyFont="1" applyBorder="1" applyAlignment="1">
      <alignment horizontal="left" vertical="center" wrapText="1"/>
    </xf>
    <xf numFmtId="3" fontId="26" fillId="0" borderId="63" xfId="0" applyNumberFormat="1" applyFont="1" applyBorder="1" applyAlignment="1">
      <alignment horizontal="center" vertical="center" wrapText="1"/>
    </xf>
    <xf numFmtId="0" fontId="12" fillId="0" borderId="0" xfId="0" applyFont="1">
      <alignment vertical="center"/>
    </xf>
    <xf numFmtId="0" fontId="12" fillId="0" borderId="0" xfId="0" applyFont="1" applyAlignment="1">
      <alignment vertical="center" wrapText="1"/>
    </xf>
    <xf numFmtId="0" fontId="21" fillId="0" borderId="84" xfId="5" applyFont="1" applyBorder="1" applyAlignment="1" applyProtection="1">
      <alignment horizontal="center" vertical="center"/>
      <protection locked="0"/>
    </xf>
    <xf numFmtId="0" fontId="21" fillId="0" borderId="85" xfId="5" applyFont="1" applyBorder="1" applyAlignment="1" applyProtection="1">
      <alignment horizontal="center" vertical="center" wrapText="1"/>
      <protection locked="0"/>
    </xf>
    <xf numFmtId="0" fontId="21" fillId="0" borderId="85" xfId="5" applyFont="1" applyBorder="1" applyAlignment="1" applyProtection="1">
      <alignment horizontal="center" vertical="center"/>
      <protection locked="0"/>
    </xf>
    <xf numFmtId="0" fontId="74" fillId="2" borderId="85" xfId="5" applyFont="1" applyFill="1" applyBorder="1" applyAlignment="1" applyProtection="1">
      <alignment horizontal="center" vertical="center"/>
      <protection locked="0"/>
    </xf>
    <xf numFmtId="0" fontId="21" fillId="0" borderId="87" xfId="5" applyFont="1" applyBorder="1" applyAlignment="1" applyProtection="1">
      <alignment horizontal="center" vertical="center"/>
      <protection locked="0"/>
    </xf>
    <xf numFmtId="0" fontId="5" fillId="0" borderId="0" xfId="5" applyFont="1" applyProtection="1">
      <protection locked="0"/>
    </xf>
    <xf numFmtId="0" fontId="21" fillId="0" borderId="184" xfId="5" applyFont="1" applyBorder="1" applyAlignment="1" applyProtection="1">
      <alignment horizontal="left" vertical="center"/>
      <protection locked="0"/>
    </xf>
    <xf numFmtId="0" fontId="21" fillId="0" borderId="184" xfId="5" applyFont="1" applyBorder="1" applyAlignment="1" applyProtection="1">
      <alignment horizontal="center" vertical="center" wrapText="1"/>
      <protection locked="0"/>
    </xf>
    <xf numFmtId="0" fontId="21" fillId="0" borderId="184" xfId="25" applyFont="1" applyBorder="1" applyAlignment="1" applyProtection="1">
      <alignment horizontal="left" vertical="center" wrapText="1"/>
      <protection locked="0"/>
    </xf>
    <xf numFmtId="0" fontId="74" fillId="2" borderId="184" xfId="5" applyFont="1" applyFill="1" applyBorder="1" applyAlignment="1" applyProtection="1">
      <alignment horizontal="right" vertical="center"/>
      <protection locked="0"/>
    </xf>
    <xf numFmtId="0" fontId="21" fillId="0" borderId="184" xfId="5" applyFont="1" applyBorder="1" applyAlignment="1" applyProtection="1">
      <alignment horizontal="right" vertical="center"/>
      <protection locked="0"/>
    </xf>
    <xf numFmtId="0" fontId="21" fillId="0" borderId="185" xfId="5" applyFont="1" applyBorder="1" applyAlignment="1" applyProtection="1">
      <alignment horizontal="center" vertical="center" wrapText="1"/>
      <protection locked="0"/>
    </xf>
    <xf numFmtId="0" fontId="21" fillId="0" borderId="185" xfId="25" applyFont="1" applyBorder="1" applyAlignment="1" applyProtection="1">
      <alignment horizontal="left" vertical="center" wrapText="1"/>
      <protection locked="0"/>
    </xf>
    <xf numFmtId="0" fontId="21" fillId="0" borderId="185" xfId="5" applyFont="1" applyBorder="1" applyAlignment="1" applyProtection="1">
      <alignment horizontal="left" vertical="center"/>
      <protection locked="0"/>
    </xf>
    <xf numFmtId="0" fontId="21" fillId="0" borderId="185" xfId="5" applyFont="1" applyBorder="1" applyAlignment="1" applyProtection="1">
      <alignment horizontal="right" vertical="center"/>
      <protection locked="0"/>
    </xf>
    <xf numFmtId="0" fontId="21" fillId="16" borderId="185" xfId="5" applyFont="1" applyFill="1" applyBorder="1" applyAlignment="1" applyProtection="1">
      <alignment horizontal="left" vertical="center"/>
      <protection locked="0"/>
    </xf>
    <xf numFmtId="0" fontId="21" fillId="16" borderId="185" xfId="5" applyFont="1" applyFill="1" applyBorder="1" applyAlignment="1" applyProtection="1">
      <alignment horizontal="center" vertical="center" wrapText="1"/>
      <protection locked="0"/>
    </xf>
    <xf numFmtId="0" fontId="74" fillId="16" borderId="185" xfId="5" applyFont="1" applyFill="1" applyBorder="1" applyAlignment="1" applyProtection="1">
      <alignment horizontal="right" vertical="center"/>
      <protection locked="0"/>
    </xf>
    <xf numFmtId="0" fontId="21" fillId="16" borderId="185" xfId="5" applyFont="1" applyFill="1" applyBorder="1" applyAlignment="1" applyProtection="1">
      <alignment horizontal="right" vertical="center"/>
      <protection locked="0"/>
    </xf>
    <xf numFmtId="49" fontId="21" fillId="0" borderId="185" xfId="5" applyNumberFormat="1" applyFont="1" applyBorder="1" applyAlignment="1" applyProtection="1">
      <alignment horizontal="right" vertical="center"/>
      <protection locked="0"/>
    </xf>
    <xf numFmtId="0" fontId="21" fillId="0" borderId="0" xfId="5" applyFont="1" applyAlignment="1" applyProtection="1">
      <alignment horizontal="left" vertical="center"/>
      <protection locked="0"/>
    </xf>
    <xf numFmtId="0" fontId="21" fillId="0" borderId="0" xfId="5" applyFont="1" applyAlignment="1" applyProtection="1">
      <alignment horizontal="center" vertical="center"/>
      <protection locked="0"/>
    </xf>
    <xf numFmtId="0" fontId="74" fillId="0" borderId="0" xfId="5" applyFont="1" applyAlignment="1" applyProtection="1">
      <alignment horizontal="right" vertical="center"/>
      <protection locked="0"/>
    </xf>
    <xf numFmtId="0" fontId="21" fillId="0" borderId="0" xfId="5" applyFont="1" applyAlignment="1" applyProtection="1">
      <alignment horizontal="right" vertical="center"/>
      <protection locked="0"/>
    </xf>
    <xf numFmtId="0" fontId="18" fillId="0" borderId="150" xfId="25" applyFont="1" applyBorder="1" applyAlignment="1">
      <alignment horizontal="center" vertical="center" wrapText="1"/>
    </xf>
    <xf numFmtId="0" fontId="18" fillId="0" borderId="98" xfId="25" applyFont="1" applyBorder="1" applyAlignment="1">
      <alignment horizontal="center" vertical="center" wrapText="1"/>
    </xf>
    <xf numFmtId="0" fontId="18" fillId="0" borderId="152" xfId="25" applyFont="1" applyBorder="1" applyAlignment="1">
      <alignment horizontal="center" vertical="center" wrapText="1"/>
    </xf>
    <xf numFmtId="3" fontId="21" fillId="0" borderId="185" xfId="5" applyNumberFormat="1" applyFont="1" applyBorder="1" applyAlignment="1" applyProtection="1">
      <alignment horizontal="right" vertical="center"/>
      <protection locked="0"/>
    </xf>
    <xf numFmtId="38" fontId="21" fillId="0" borderId="185" xfId="5" applyNumberFormat="1" applyFont="1" applyBorder="1" applyAlignment="1" applyProtection="1">
      <alignment horizontal="right" vertical="center"/>
      <protection locked="0"/>
    </xf>
    <xf numFmtId="176" fontId="9" fillId="12" borderId="15" xfId="17" applyNumberFormat="1" applyFont="1" applyFill="1" applyBorder="1" applyAlignment="1">
      <alignment vertical="center"/>
    </xf>
    <xf numFmtId="176" fontId="9" fillId="12" borderId="1" xfId="17" applyNumberFormat="1" applyFont="1" applyFill="1" applyBorder="1" applyAlignment="1">
      <alignment vertical="center"/>
    </xf>
    <xf numFmtId="176" fontId="9" fillId="12" borderId="19" xfId="17" applyNumberFormat="1" applyFont="1" applyFill="1" applyBorder="1" applyAlignment="1">
      <alignment vertical="center"/>
    </xf>
    <xf numFmtId="176" fontId="9" fillId="12" borderId="85" xfId="17" applyNumberFormat="1" applyFont="1" applyFill="1" applyBorder="1" applyAlignment="1">
      <alignment vertical="center"/>
    </xf>
    <xf numFmtId="0" fontId="9" fillId="3" borderId="1" xfId="17" applyFont="1" applyFill="1" applyBorder="1" applyAlignment="1" applyProtection="1">
      <alignment vertical="center"/>
      <protection locked="0"/>
    </xf>
    <xf numFmtId="176" fontId="9" fillId="3" borderId="1" xfId="17" applyNumberFormat="1" applyFont="1" applyFill="1" applyBorder="1" applyAlignment="1" applyProtection="1">
      <alignment vertical="center"/>
      <protection locked="0"/>
    </xf>
    <xf numFmtId="0" fontId="9" fillId="0" borderId="29" xfId="17" applyFont="1" applyBorder="1"/>
    <xf numFmtId="181" fontId="29" fillId="15" borderId="45" xfId="0" applyNumberFormat="1" applyFont="1" applyFill="1" applyBorder="1" applyAlignment="1">
      <alignment horizontal="right" vertical="center" wrapText="1" indent="4"/>
    </xf>
    <xf numFmtId="181" fontId="25" fillId="0" borderId="47" xfId="0" applyNumberFormat="1" applyFont="1" applyBorder="1" applyAlignment="1">
      <alignment horizontal="right" vertical="center" wrapText="1" indent="4"/>
    </xf>
    <xf numFmtId="181" fontId="29" fillId="15" borderId="49" xfId="0" applyNumberFormat="1" applyFont="1" applyFill="1" applyBorder="1" applyAlignment="1">
      <alignment horizontal="right" vertical="center" wrapText="1" indent="4"/>
    </xf>
    <xf numFmtId="181" fontId="25" fillId="15" borderId="51" xfId="0" applyNumberFormat="1" applyFont="1" applyFill="1" applyBorder="1" applyAlignment="1">
      <alignment horizontal="right" vertical="center" wrapText="1" indent="4"/>
    </xf>
    <xf numFmtId="181" fontId="28" fillId="0" borderId="47" xfId="0" applyNumberFormat="1" applyFont="1" applyBorder="1" applyAlignment="1">
      <alignment horizontal="right" vertical="center" wrapText="1" indent="4"/>
    </xf>
    <xf numFmtId="181" fontId="29" fillId="15" borderId="53" xfId="0" applyNumberFormat="1" applyFont="1" applyFill="1" applyBorder="1" applyAlignment="1">
      <alignment horizontal="right" vertical="center" wrapText="1" indent="4"/>
    </xf>
    <xf numFmtId="181" fontId="30" fillId="15" borderId="55" xfId="0" applyNumberFormat="1" applyFont="1" applyFill="1" applyBorder="1" applyAlignment="1">
      <alignment horizontal="right" vertical="center" wrapText="1" indent="4"/>
    </xf>
    <xf numFmtId="181" fontId="30" fillId="15" borderId="49" xfId="0" applyNumberFormat="1" applyFont="1" applyFill="1" applyBorder="1" applyAlignment="1">
      <alignment horizontal="right" vertical="center" wrapText="1" indent="4"/>
    </xf>
    <xf numFmtId="181" fontId="25" fillId="15" borderId="142" xfId="0" applyNumberFormat="1" applyFont="1" applyFill="1" applyBorder="1" applyAlignment="1">
      <alignment horizontal="right" vertical="center" wrapText="1" indent="4"/>
    </xf>
    <xf numFmtId="181" fontId="25" fillId="15" borderId="141" xfId="0" applyNumberFormat="1" applyFont="1" applyFill="1" applyBorder="1" applyAlignment="1">
      <alignment horizontal="right" vertical="center" wrapText="1" indent="4"/>
    </xf>
    <xf numFmtId="181" fontId="30" fillId="15" borderId="57" xfId="0" applyNumberFormat="1" applyFont="1" applyFill="1" applyBorder="1" applyAlignment="1">
      <alignment horizontal="right" vertical="center" wrapText="1" indent="4"/>
    </xf>
    <xf numFmtId="181" fontId="25" fillId="15" borderId="143" xfId="0" applyNumberFormat="1" applyFont="1" applyFill="1" applyBorder="1" applyAlignment="1">
      <alignment horizontal="right" vertical="center" wrapText="1" indent="4"/>
    </xf>
    <xf numFmtId="181" fontId="26" fillId="15" borderId="62" xfId="0" applyNumberFormat="1" applyFont="1" applyFill="1" applyBorder="1" applyAlignment="1">
      <alignment horizontal="right" vertical="center" wrapText="1" indent="4"/>
    </xf>
    <xf numFmtId="0" fontId="14" fillId="0" borderId="33" xfId="0" quotePrefix="1" applyFont="1" applyBorder="1" applyAlignment="1">
      <alignment horizontal="center" vertical="center" wrapText="1"/>
    </xf>
    <xf numFmtId="0" fontId="14" fillId="0" borderId="27" xfId="0" quotePrefix="1" applyFont="1" applyBorder="1" applyAlignment="1">
      <alignment horizontal="center" vertical="center" wrapText="1"/>
    </xf>
    <xf numFmtId="0" fontId="14" fillId="0" borderId="29" xfId="0" quotePrefix="1" applyFont="1" applyBorder="1" applyAlignment="1">
      <alignment horizontal="center" vertical="center" wrapText="1"/>
    </xf>
    <xf numFmtId="0" fontId="14" fillId="0" borderId="31" xfId="0" quotePrefix="1" applyFont="1" applyBorder="1" applyAlignment="1">
      <alignment horizontal="center" vertical="center" wrapText="1"/>
    </xf>
    <xf numFmtId="0" fontId="35" fillId="3" borderId="87" xfId="0" applyFont="1" applyFill="1" applyBorder="1" applyAlignment="1" applyProtection="1">
      <alignment horizontal="center" vertical="center" wrapText="1"/>
      <protection locked="0"/>
    </xf>
    <xf numFmtId="0" fontId="35" fillId="0" borderId="187" xfId="0" applyFont="1" applyBorder="1" applyAlignment="1" applyProtection="1">
      <alignment horizontal="center" vertical="center" wrapText="1"/>
      <protection locked="0"/>
    </xf>
    <xf numFmtId="0" fontId="35" fillId="3" borderId="36" xfId="0" applyFont="1" applyFill="1" applyBorder="1" applyAlignment="1" applyProtection="1">
      <alignment horizontal="center" vertical="center" wrapText="1"/>
      <protection locked="0"/>
    </xf>
    <xf numFmtId="0" fontId="35" fillId="3" borderId="37" xfId="0" applyFont="1" applyFill="1" applyBorder="1" applyAlignment="1" applyProtection="1">
      <alignment horizontal="center" vertical="center" wrapText="1"/>
      <protection locked="0"/>
    </xf>
    <xf numFmtId="0" fontId="35" fillId="3" borderId="1"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176" fontId="9" fillId="0" borderId="189" xfId="17" applyNumberFormat="1" applyFont="1" applyBorder="1"/>
    <xf numFmtId="176" fontId="9" fillId="0" borderId="188" xfId="17" applyNumberFormat="1" applyFont="1" applyBorder="1"/>
    <xf numFmtId="0" fontId="35" fillId="3" borderId="39" xfId="0" applyFont="1" applyFill="1" applyBorder="1" applyAlignment="1" applyProtection="1">
      <alignment horizontal="center" vertical="center" wrapText="1"/>
      <protection locked="0"/>
    </xf>
    <xf numFmtId="0" fontId="21" fillId="2" borderId="185" xfId="5" applyFont="1" applyFill="1" applyBorder="1" applyAlignment="1" applyProtection="1">
      <alignment horizontal="left" vertical="center"/>
      <protection locked="0"/>
    </xf>
    <xf numFmtId="0" fontId="77" fillId="0" borderId="1" xfId="4" applyFont="1" applyFill="1" applyBorder="1" applyAlignment="1" applyProtection="1">
      <alignment horizontal="center" vertical="center" wrapText="1"/>
      <protection locked="0"/>
    </xf>
    <xf numFmtId="0" fontId="77" fillId="0" borderId="19" xfId="4" applyFont="1" applyFill="1" applyBorder="1" applyAlignment="1" applyProtection="1">
      <alignment horizontal="center" vertical="center" wrapText="1"/>
      <protection locked="0"/>
    </xf>
    <xf numFmtId="0" fontId="21" fillId="2" borderId="184" xfId="5" applyFont="1" applyFill="1" applyBorder="1" applyAlignment="1" applyProtection="1">
      <alignment horizontal="left" vertical="center"/>
      <protection locked="0"/>
    </xf>
    <xf numFmtId="0" fontId="21" fillId="2" borderId="184" xfId="5" applyFont="1" applyFill="1" applyBorder="1" applyAlignment="1" applyProtection="1">
      <alignment horizontal="center" vertical="center" wrapText="1"/>
      <protection locked="0"/>
    </xf>
    <xf numFmtId="0" fontId="21" fillId="2" borderId="184" xfId="25" applyFont="1" applyFill="1" applyBorder="1" applyAlignment="1" applyProtection="1">
      <alignment horizontal="left" vertical="center" wrapText="1"/>
      <protection locked="0"/>
    </xf>
    <xf numFmtId="0" fontId="18" fillId="0" borderId="190" xfId="25" applyFont="1" applyBorder="1" applyAlignment="1">
      <alignment horizontal="center" vertical="center" wrapText="1"/>
    </xf>
    <xf numFmtId="0" fontId="41" fillId="0" borderId="191" xfId="25" applyFont="1" applyBorder="1" applyAlignment="1">
      <alignment horizontal="center" vertical="center" wrapText="1"/>
    </xf>
    <xf numFmtId="0" fontId="18" fillId="0" borderId="192" xfId="13" applyFont="1" applyBorder="1">
      <alignment vertical="center"/>
    </xf>
    <xf numFmtId="0" fontId="17" fillId="0" borderId="193" xfId="25" applyFont="1" applyBorder="1" applyAlignment="1">
      <alignment vertical="center" wrapText="1"/>
    </xf>
    <xf numFmtId="0" fontId="17" fillId="0" borderId="192" xfId="25" applyFont="1" applyBorder="1" applyAlignment="1">
      <alignment horizontal="center" vertical="center" wrapText="1"/>
    </xf>
    <xf numFmtId="0" fontId="77" fillId="0" borderId="8" xfId="4" applyFont="1" applyFill="1" applyBorder="1" applyAlignment="1" applyProtection="1">
      <alignment horizontal="center" vertical="center" wrapText="1"/>
      <protection locked="0"/>
    </xf>
    <xf numFmtId="0" fontId="17" fillId="3" borderId="39" xfId="5" applyFont="1" applyFill="1" applyBorder="1" applyAlignment="1" applyProtection="1">
      <alignment horizontal="center" vertical="center"/>
      <protection locked="0"/>
    </xf>
    <xf numFmtId="0" fontId="5" fillId="0" borderId="0" xfId="28" applyFont="1">
      <alignment vertical="center"/>
    </xf>
    <xf numFmtId="0" fontId="5" fillId="0" borderId="0" xfId="28" applyFont="1" applyAlignment="1">
      <alignment horizontal="center" vertical="center"/>
    </xf>
    <xf numFmtId="0" fontId="17" fillId="0" borderId="0" xfId="28" applyFont="1" applyAlignment="1">
      <alignment horizontal="center" vertical="center"/>
    </xf>
    <xf numFmtId="0" fontId="16" fillId="0" borderId="0" xfId="28" applyFont="1" applyAlignment="1">
      <alignment horizontal="center" vertical="center"/>
    </xf>
    <xf numFmtId="182" fontId="17" fillId="0" borderId="0" xfId="28" applyNumberFormat="1" applyFont="1" applyAlignment="1" applyProtection="1">
      <alignment horizontal="center" vertical="center"/>
      <protection locked="0"/>
    </xf>
    <xf numFmtId="182" fontId="17" fillId="0" borderId="0" xfId="28" applyNumberFormat="1" applyFont="1" applyAlignment="1">
      <alignment horizontal="center" vertical="center"/>
    </xf>
    <xf numFmtId="182" fontId="5" fillId="0" borderId="0" xfId="28" applyNumberFormat="1" applyFont="1" applyAlignment="1">
      <alignment horizontal="center" vertical="center"/>
    </xf>
    <xf numFmtId="0" fontId="5" fillId="3" borderId="1" xfId="28" applyFont="1" applyFill="1" applyBorder="1">
      <alignment vertical="center"/>
    </xf>
    <xf numFmtId="0" fontId="5" fillId="0" borderId="200" xfId="28" applyFont="1" applyBorder="1">
      <alignment vertical="center"/>
    </xf>
    <xf numFmtId="0" fontId="5" fillId="0" borderId="201" xfId="28" applyFont="1" applyBorder="1">
      <alignment vertical="center"/>
    </xf>
    <xf numFmtId="0" fontId="5" fillId="0" borderId="201" xfId="28" applyFont="1" applyBorder="1" applyAlignment="1">
      <alignment horizontal="center" vertical="center"/>
    </xf>
    <xf numFmtId="0" fontId="5" fillId="0" borderId="0" xfId="28" applyFont="1" applyAlignment="1">
      <alignment horizontal="left" vertical="center" wrapText="1"/>
    </xf>
    <xf numFmtId="0" fontId="5" fillId="0" borderId="202" xfId="28" applyFont="1" applyBorder="1" applyAlignment="1">
      <alignment horizontal="left" vertical="center" wrapText="1"/>
    </xf>
    <xf numFmtId="0" fontId="5" fillId="0" borderId="0" xfId="28" applyFont="1" applyAlignment="1">
      <alignment horizontal="center" vertical="center" wrapText="1"/>
    </xf>
    <xf numFmtId="0" fontId="5" fillId="0" borderId="0" xfId="28" applyFont="1" applyAlignment="1">
      <alignment horizontal="left" vertical="center"/>
    </xf>
    <xf numFmtId="0" fontId="5" fillId="0" borderId="0" xfId="28" applyFont="1" applyAlignment="1">
      <alignment vertical="center" wrapText="1"/>
    </xf>
    <xf numFmtId="0" fontId="14" fillId="0" borderId="0" xfId="28" applyFont="1">
      <alignment vertical="center"/>
    </xf>
    <xf numFmtId="0" fontId="14" fillId="0" borderId="0" xfId="28" applyFont="1" applyAlignment="1">
      <alignment horizontal="center" vertical="center" wrapText="1"/>
    </xf>
    <xf numFmtId="0" fontId="54" fillId="3" borderId="35" xfId="28" applyFont="1" applyFill="1" applyBorder="1" applyAlignment="1" applyProtection="1">
      <alignment horizontal="center" vertical="center"/>
      <protection locked="0"/>
    </xf>
    <xf numFmtId="0" fontId="54" fillId="3" borderId="39" xfId="28" applyFont="1" applyFill="1" applyBorder="1" applyAlignment="1" applyProtection="1">
      <alignment horizontal="center" vertical="center"/>
      <protection locked="0"/>
    </xf>
    <xf numFmtId="0" fontId="54" fillId="0" borderId="0" xfId="28" applyFont="1" applyAlignment="1">
      <alignment horizontal="left" vertical="center"/>
    </xf>
    <xf numFmtId="0" fontId="9" fillId="0" borderId="0" xfId="28" applyFont="1" applyAlignment="1">
      <alignment horizontal="left" vertical="center" wrapText="1"/>
    </xf>
    <xf numFmtId="0" fontId="9" fillId="0" borderId="0" xfId="28" applyFont="1" applyAlignment="1">
      <alignment horizontal="center" vertical="center" wrapText="1"/>
    </xf>
    <xf numFmtId="0" fontId="9" fillId="0" borderId="0" xfId="28" applyFont="1" applyAlignment="1">
      <alignment horizontal="left" vertical="center"/>
    </xf>
    <xf numFmtId="0" fontId="54" fillId="3" borderId="36" xfId="28" applyFont="1" applyFill="1" applyBorder="1" applyAlignment="1" applyProtection="1">
      <alignment horizontal="center" vertical="center"/>
      <protection locked="0"/>
    </xf>
    <xf numFmtId="0" fontId="54" fillId="3" borderId="37" xfId="28" applyFont="1" applyFill="1" applyBorder="1" applyAlignment="1" applyProtection="1">
      <alignment horizontal="center" vertical="center"/>
      <protection locked="0"/>
    </xf>
    <xf numFmtId="0" fontId="9" fillId="0" borderId="0" xfId="28" applyFont="1">
      <alignment vertical="center"/>
    </xf>
    <xf numFmtId="0" fontId="9" fillId="0" borderId="0" xfId="28" applyFont="1" applyAlignment="1">
      <alignment vertical="center" wrapText="1"/>
    </xf>
    <xf numFmtId="0" fontId="9" fillId="0" borderId="195" xfId="28" applyFont="1" applyBorder="1">
      <alignment vertical="center"/>
    </xf>
    <xf numFmtId="0" fontId="5" fillId="0" borderId="0" xfId="28" applyFont="1" applyAlignment="1" applyProtection="1">
      <alignment horizontal="center" vertical="center"/>
      <protection locked="0"/>
    </xf>
    <xf numFmtId="0" fontId="21" fillId="0" borderId="210" xfId="5" applyFont="1" applyBorder="1" applyAlignment="1" applyProtection="1">
      <alignment horizontal="left" vertical="center"/>
      <protection locked="0"/>
    </xf>
    <xf numFmtId="0" fontId="21" fillId="0" borderId="210" xfId="5" applyFont="1" applyBorder="1" applyAlignment="1" applyProtection="1">
      <alignment horizontal="center" vertical="center"/>
      <protection locked="0"/>
    </xf>
    <xf numFmtId="0" fontId="5" fillId="2" borderId="210" xfId="0" applyFont="1" applyFill="1" applyBorder="1" applyAlignment="1">
      <alignment horizontal="left" vertical="center"/>
    </xf>
    <xf numFmtId="0" fontId="5" fillId="0" borderId="210" xfId="0" applyFont="1" applyBorder="1" applyAlignment="1">
      <alignment horizontal="left" vertical="center"/>
    </xf>
    <xf numFmtId="0" fontId="5" fillId="0" borderId="210" xfId="0" quotePrefix="1" applyFont="1" applyBorder="1" applyAlignment="1">
      <alignment horizontal="left" vertical="center"/>
    </xf>
    <xf numFmtId="0" fontId="5" fillId="7" borderId="0" xfId="28" applyFont="1" applyFill="1">
      <alignment vertical="center"/>
    </xf>
    <xf numFmtId="0" fontId="5" fillId="7" borderId="0" xfId="28" applyFont="1" applyFill="1" applyAlignment="1">
      <alignment horizontal="center" vertical="center"/>
    </xf>
    <xf numFmtId="0" fontId="5" fillId="7" borderId="0" xfId="28" applyFont="1" applyFill="1" applyAlignment="1">
      <alignment vertical="center" wrapText="1"/>
    </xf>
    <xf numFmtId="0" fontId="9" fillId="7" borderId="0" xfId="28" applyFont="1" applyFill="1" applyAlignment="1">
      <alignment vertical="center" wrapText="1"/>
    </xf>
    <xf numFmtId="0" fontId="18" fillId="0" borderId="0" xfId="25" applyFont="1" applyAlignment="1">
      <alignment horizontal="left" vertical="top" wrapText="1"/>
    </xf>
    <xf numFmtId="0" fontId="18" fillId="0" borderId="26" xfId="25" applyFont="1" applyBorder="1" applyAlignment="1">
      <alignment horizontal="center" vertical="center"/>
    </xf>
    <xf numFmtId="0" fontId="18" fillId="0" borderId="20" xfId="25" applyFont="1" applyBorder="1" applyAlignment="1">
      <alignment horizontal="center" vertical="center"/>
    </xf>
    <xf numFmtId="0" fontId="41" fillId="0" borderId="75" xfId="25" applyFont="1" applyBorder="1" applyAlignment="1">
      <alignment horizontal="center" vertical="center"/>
    </xf>
    <xf numFmtId="0" fontId="41" fillId="0" borderId="11" xfId="25" applyFont="1" applyBorder="1" applyAlignment="1">
      <alignment horizontal="center" vertical="center"/>
    </xf>
    <xf numFmtId="0" fontId="18" fillId="0" borderId="147" xfId="25" applyFont="1" applyBorder="1" applyAlignment="1">
      <alignment horizontal="center" vertical="center" wrapText="1"/>
    </xf>
    <xf numFmtId="0" fontId="18" fillId="0" borderId="103" xfId="25" applyFont="1" applyBorder="1" applyAlignment="1">
      <alignment horizontal="center" vertical="center" wrapText="1"/>
    </xf>
    <xf numFmtId="0" fontId="17" fillId="3" borderId="36" xfId="5" applyFont="1" applyFill="1" applyBorder="1" applyAlignment="1" applyProtection="1">
      <alignment horizontal="center" vertical="center"/>
      <protection locked="0"/>
    </xf>
    <xf numFmtId="0" fontId="44" fillId="0" borderId="23" xfId="27" applyFont="1" applyBorder="1" applyAlignment="1" applyProtection="1">
      <alignment horizontal="left" vertical="center" wrapText="1"/>
      <protection locked="0"/>
    </xf>
    <xf numFmtId="0" fontId="44" fillId="0" borderId="25" xfId="27" applyFont="1" applyBorder="1" applyAlignment="1" applyProtection="1">
      <alignment horizontal="left" vertical="center" wrapText="1"/>
      <protection locked="0"/>
    </xf>
    <xf numFmtId="0" fontId="18" fillId="0" borderId="22" xfId="25" applyFont="1" applyBorder="1" applyAlignment="1">
      <alignment horizontal="center" vertical="center"/>
    </xf>
    <xf numFmtId="0" fontId="41" fillId="0" borderId="8" xfId="25" applyFont="1" applyBorder="1" applyAlignment="1">
      <alignment horizontal="center" vertical="center"/>
    </xf>
    <xf numFmtId="0" fontId="16" fillId="0" borderId="8" xfId="25" applyFont="1" applyBorder="1" applyAlignment="1">
      <alignment horizontal="center" vertical="center" wrapText="1"/>
    </xf>
    <xf numFmtId="0" fontId="16" fillId="0" borderId="11" xfId="25" applyFont="1" applyBorder="1" applyAlignment="1">
      <alignment horizontal="center" vertical="center" wrapText="1"/>
    </xf>
    <xf numFmtId="0" fontId="45" fillId="0" borderId="0" xfId="25" applyFont="1" applyAlignment="1">
      <alignment horizontal="center" vertical="center"/>
    </xf>
    <xf numFmtId="0" fontId="18" fillId="0" borderId="0" xfId="25" applyFont="1" applyAlignment="1">
      <alignment horizontal="right" vertical="center"/>
    </xf>
    <xf numFmtId="0" fontId="18" fillId="0" borderId="0" xfId="25" applyFont="1" applyAlignment="1">
      <alignment horizontal="left" vertical="center"/>
    </xf>
    <xf numFmtId="0" fontId="41" fillId="0" borderId="0" xfId="25" applyFont="1" applyAlignment="1">
      <alignment horizontal="right"/>
    </xf>
    <xf numFmtId="0" fontId="43" fillId="0" borderId="0" xfId="25" applyFont="1" applyAlignment="1">
      <alignment horizontal="right"/>
    </xf>
    <xf numFmtId="0" fontId="17" fillId="0" borderId="0" xfId="25" applyFont="1" applyAlignment="1">
      <alignment horizontal="right"/>
    </xf>
    <xf numFmtId="0" fontId="17" fillId="0" borderId="33" xfId="25" applyFont="1" applyBorder="1" applyAlignment="1">
      <alignment horizontal="center" vertical="center" wrapText="1"/>
    </xf>
    <xf numFmtId="0" fontId="17" fillId="0" borderId="73" xfId="25" applyFont="1" applyBorder="1" applyAlignment="1">
      <alignment horizontal="center" vertical="center" wrapText="1"/>
    </xf>
    <xf numFmtId="0" fontId="41" fillId="0" borderId="17" xfId="25" applyFont="1" applyBorder="1" applyAlignment="1">
      <alignment horizontal="right" wrapText="1"/>
    </xf>
    <xf numFmtId="0" fontId="43" fillId="0" borderId="17" xfId="25" applyFont="1" applyBorder="1" applyAlignment="1">
      <alignment horizontal="right" wrapText="1"/>
    </xf>
    <xf numFmtId="0" fontId="17" fillId="0" borderId="17" xfId="25" applyFont="1" applyBorder="1" applyAlignment="1">
      <alignment horizontal="right" wrapText="1"/>
    </xf>
    <xf numFmtId="0" fontId="18" fillId="0" borderId="0" xfId="25" applyFont="1" applyAlignment="1">
      <alignment horizontal="left" vertical="center" wrapText="1"/>
    </xf>
    <xf numFmtId="0" fontId="18" fillId="0" borderId="99" xfId="13" applyFont="1" applyBorder="1" applyAlignment="1">
      <alignment horizontal="left" vertical="center"/>
    </xf>
    <xf numFmtId="0" fontId="18" fillId="0" borderId="100" xfId="13" applyFont="1" applyBorder="1" applyAlignment="1">
      <alignment horizontal="left" vertical="center"/>
    </xf>
    <xf numFmtId="0" fontId="18" fillId="0" borderId="99" xfId="13" applyFont="1" applyBorder="1" applyAlignment="1">
      <alignment horizontal="left" vertical="center" wrapText="1"/>
    </xf>
    <xf numFmtId="0" fontId="18" fillId="0" borderId="100" xfId="13" applyFont="1" applyBorder="1" applyAlignment="1">
      <alignment horizontal="left" vertical="center" wrapText="1"/>
    </xf>
    <xf numFmtId="0" fontId="17" fillId="0" borderId="146" xfId="25" applyFont="1" applyBorder="1" applyAlignment="1">
      <alignment horizontal="center" vertical="center" wrapText="1"/>
    </xf>
    <xf numFmtId="0" fontId="17" fillId="0" borderId="86" xfId="25" applyFont="1" applyBorder="1" applyAlignment="1">
      <alignment horizontal="center" vertical="center"/>
    </xf>
    <xf numFmtId="0" fontId="17" fillId="0" borderId="73" xfId="25" applyFont="1" applyBorder="1" applyAlignment="1">
      <alignment horizontal="center" vertical="center"/>
    </xf>
    <xf numFmtId="0" fontId="41" fillId="0" borderId="1" xfId="25" applyFont="1" applyBorder="1" applyAlignment="1">
      <alignment horizontal="center" vertical="center"/>
    </xf>
    <xf numFmtId="0" fontId="18" fillId="0" borderId="75" xfId="25" applyFont="1" applyBorder="1" applyAlignment="1">
      <alignment horizontal="left" vertical="center" wrapText="1"/>
    </xf>
    <xf numFmtId="0" fontId="18" fillId="0" borderId="11" xfId="25" applyFont="1" applyBorder="1" applyAlignment="1">
      <alignment horizontal="left" vertical="center" wrapText="1"/>
    </xf>
    <xf numFmtId="0" fontId="18" fillId="0" borderId="8" xfId="25" applyFont="1" applyBorder="1" applyAlignment="1">
      <alignment horizontal="left" vertical="center" wrapText="1"/>
    </xf>
    <xf numFmtId="0" fontId="16" fillId="0" borderId="75" xfId="25" applyFont="1" applyBorder="1" applyAlignment="1">
      <alignment horizontal="center" vertical="center" wrapText="1"/>
    </xf>
    <xf numFmtId="0" fontId="18" fillId="0" borderId="16" xfId="25" applyFont="1" applyBorder="1" applyAlignment="1">
      <alignment horizontal="center" vertical="center"/>
    </xf>
    <xf numFmtId="0" fontId="18" fillId="0" borderId="0" xfId="13" applyFont="1" applyAlignment="1">
      <alignment horizontal="left" vertical="center"/>
    </xf>
    <xf numFmtId="0" fontId="17" fillId="3" borderId="37" xfId="5" applyFont="1" applyFill="1" applyBorder="1" applyAlignment="1" applyProtection="1">
      <alignment horizontal="center" vertical="center"/>
      <protection locked="0"/>
    </xf>
    <xf numFmtId="0" fontId="44" fillId="0" borderId="71" xfId="27" applyFont="1" applyBorder="1" applyAlignment="1" applyProtection="1">
      <alignment horizontal="left" vertical="center" wrapText="1"/>
      <protection locked="0"/>
    </xf>
    <xf numFmtId="0" fontId="44" fillId="0" borderId="101" xfId="27" applyFont="1" applyBorder="1" applyAlignment="1" applyProtection="1">
      <alignment horizontal="left" vertical="center" wrapText="1"/>
      <protection locked="0"/>
    </xf>
    <xf numFmtId="0" fontId="18" fillId="0" borderId="145" xfId="25" applyFont="1" applyBorder="1" applyAlignment="1">
      <alignment horizontal="left" vertical="center" wrapText="1"/>
    </xf>
    <xf numFmtId="0" fontId="16" fillId="0" borderId="145" xfId="25" applyFont="1" applyBorder="1" applyAlignment="1">
      <alignment horizontal="center" vertical="center" wrapText="1"/>
    </xf>
    <xf numFmtId="0" fontId="18" fillId="0" borderId="82" xfId="25" applyFont="1" applyBorder="1" applyAlignment="1">
      <alignment horizontal="center" vertical="center"/>
    </xf>
    <xf numFmtId="0" fontId="41" fillId="0" borderId="19" xfId="25" applyFont="1" applyBorder="1" applyAlignment="1">
      <alignment horizontal="center" vertical="center"/>
    </xf>
    <xf numFmtId="0" fontId="18" fillId="0" borderId="6" xfId="25" applyFont="1" applyBorder="1" applyAlignment="1">
      <alignment horizontal="center" vertical="center" wrapText="1"/>
    </xf>
    <xf numFmtId="0" fontId="18" fillId="0" borderId="4" xfId="25" applyFont="1" applyBorder="1" applyAlignment="1">
      <alignment horizontal="center" vertical="center" wrapText="1"/>
    </xf>
    <xf numFmtId="0" fontId="46" fillId="14" borderId="0" xfId="4" applyFont="1" applyFill="1" applyAlignment="1" applyProtection="1">
      <alignment horizontal="right" vertical="center"/>
      <protection locked="0"/>
    </xf>
    <xf numFmtId="0" fontId="7" fillId="0" borderId="27"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0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108" xfId="0" applyFont="1" applyBorder="1" applyAlignment="1">
      <alignment horizontal="center" vertical="center" wrapText="1"/>
    </xf>
    <xf numFmtId="0" fontId="17" fillId="0" borderId="29" xfId="0" applyFont="1" applyBorder="1" applyAlignment="1">
      <alignment horizontal="center" vertical="center"/>
    </xf>
    <xf numFmtId="0" fontId="17" fillId="0" borderId="0" xfId="0" applyFont="1" applyAlignment="1">
      <alignment horizontal="center" vertical="center"/>
    </xf>
    <xf numFmtId="0" fontId="5" fillId="0" borderId="91" xfId="0" applyFont="1" applyBorder="1" applyAlignment="1">
      <alignment horizontal="left" vertical="center" wrapText="1"/>
    </xf>
    <xf numFmtId="0" fontId="5" fillId="0" borderId="93" xfId="0" applyFont="1" applyBorder="1" applyAlignment="1">
      <alignment horizontal="left" vertical="center" wrapText="1"/>
    </xf>
    <xf numFmtId="0" fontId="47" fillId="3" borderId="127" xfId="0" applyFont="1" applyFill="1" applyBorder="1" applyAlignment="1" applyProtection="1">
      <alignment horizontal="center" vertical="center" wrapText="1"/>
      <protection locked="0"/>
    </xf>
    <xf numFmtId="0" fontId="47" fillId="3" borderId="129" xfId="0" applyFont="1" applyFill="1" applyBorder="1" applyAlignment="1" applyProtection="1">
      <alignment horizontal="center" vertical="center" wrapText="1"/>
      <protection locked="0"/>
    </xf>
    <xf numFmtId="0" fontId="47" fillId="3" borderId="116" xfId="0" applyFont="1" applyFill="1" applyBorder="1" applyAlignment="1" applyProtection="1">
      <alignment horizontal="center" vertical="center" wrapText="1"/>
      <protection locked="0"/>
    </xf>
    <xf numFmtId="0" fontId="47" fillId="3" borderId="186" xfId="0" applyFont="1" applyFill="1" applyBorder="1" applyAlignment="1" applyProtection="1">
      <alignment horizontal="center" vertical="center" wrapText="1"/>
      <protection locked="0"/>
    </xf>
    <xf numFmtId="0" fontId="14" fillId="3" borderId="130"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0" fontId="20" fillId="0" borderId="66" xfId="0" applyFont="1" applyBorder="1" applyAlignment="1">
      <alignment horizontal="center" vertical="center" wrapText="1"/>
    </xf>
    <xf numFmtId="0" fontId="20" fillId="0" borderId="0" xfId="0" applyFont="1" applyAlignment="1">
      <alignment horizontal="center" vertical="center" wrapText="1"/>
    </xf>
    <xf numFmtId="0" fontId="19" fillId="0" borderId="124" xfId="0" applyFont="1" applyBorder="1" applyAlignment="1">
      <alignment horizontal="left" vertical="center" wrapText="1"/>
    </xf>
    <xf numFmtId="0" fontId="19" fillId="0" borderId="125" xfId="0" applyFont="1" applyBorder="1" applyAlignment="1">
      <alignment horizontal="left" vertical="center" wrapText="1"/>
    </xf>
    <xf numFmtId="0" fontId="19" fillId="0" borderId="126" xfId="0" applyFont="1" applyBorder="1" applyAlignment="1">
      <alignment horizontal="left" vertical="center" wrapText="1"/>
    </xf>
    <xf numFmtId="0" fontId="5" fillId="0" borderId="127" xfId="0" applyFont="1" applyBorder="1" applyAlignment="1">
      <alignment horizontal="left" vertical="center" wrapText="1"/>
    </xf>
    <xf numFmtId="0" fontId="7" fillId="0" borderId="128" xfId="0" applyFont="1" applyBorder="1" applyAlignment="1">
      <alignment horizontal="left" vertical="center" wrapText="1"/>
    </xf>
    <xf numFmtId="0" fontId="7" fillId="0" borderId="91" xfId="0" applyFont="1" applyBorder="1" applyAlignment="1">
      <alignment horizontal="left" vertical="center" wrapText="1"/>
    </xf>
    <xf numFmtId="0" fontId="7" fillId="0" borderId="93" xfId="0" applyFont="1" applyBorder="1" applyAlignment="1">
      <alignment horizontal="left" vertical="center" wrapText="1"/>
    </xf>
    <xf numFmtId="0" fontId="14" fillId="0" borderId="0" xfId="0" applyFont="1" applyAlignment="1">
      <alignment horizontal="left" vertical="center" wrapText="1"/>
    </xf>
    <xf numFmtId="0" fontId="16" fillId="0" borderId="52" xfId="0" applyFont="1" applyBorder="1" applyAlignment="1">
      <alignment horizontal="left" vertical="center" wrapText="1"/>
    </xf>
    <xf numFmtId="0" fontId="16" fillId="0" borderId="0" xfId="0" applyFont="1" applyAlignment="1">
      <alignment horizontal="left" vertical="center" wrapText="1"/>
    </xf>
    <xf numFmtId="0" fontId="5" fillId="0" borderId="114"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2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6"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14" xfId="0" applyFont="1" applyBorder="1" applyAlignment="1">
      <alignment horizontal="center" vertical="center" wrapText="1"/>
    </xf>
    <xf numFmtId="0" fontId="8" fillId="0" borderId="29" xfId="0" applyFont="1" applyBorder="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54"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139"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09" xfId="0" applyFont="1" applyBorder="1" applyAlignment="1">
      <alignment horizontal="center" vertical="center" wrapText="1"/>
    </xf>
    <xf numFmtId="49" fontId="49" fillId="3" borderId="91" xfId="4" applyNumberFormat="1" applyFont="1" applyFill="1" applyBorder="1" applyAlignment="1" applyProtection="1">
      <alignment horizontal="left" vertical="center"/>
      <protection locked="0"/>
    </xf>
    <xf numFmtId="49" fontId="47" fillId="3" borderId="93" xfId="0" applyNumberFormat="1" applyFont="1" applyFill="1" applyBorder="1" applyAlignment="1" applyProtection="1">
      <alignment horizontal="left" vertical="center"/>
      <protection locked="0"/>
    </xf>
    <xf numFmtId="49" fontId="47" fillId="3" borderId="62" xfId="0" applyNumberFormat="1" applyFont="1" applyFill="1" applyBorder="1" applyAlignment="1" applyProtection="1">
      <alignment horizontal="left" vertical="center"/>
      <protection locked="0"/>
    </xf>
    <xf numFmtId="0" fontId="19" fillId="0" borderId="94" xfId="0" applyFont="1" applyBorder="1" applyAlignment="1">
      <alignment horizontal="left" vertical="center" wrapText="1"/>
    </xf>
    <xf numFmtId="0" fontId="19" fillId="0" borderId="103" xfId="0" applyFont="1" applyBorder="1" applyAlignment="1">
      <alignment horizontal="left" vertical="center" wrapText="1"/>
    </xf>
    <xf numFmtId="0" fontId="19" fillId="0" borderId="95" xfId="0" applyFont="1" applyBorder="1" applyAlignment="1">
      <alignment horizontal="left" vertical="center" wrapText="1"/>
    </xf>
    <xf numFmtId="0" fontId="19" fillId="0" borderId="88" xfId="0" applyFont="1" applyBorder="1" applyAlignment="1">
      <alignment horizontal="left" vertical="center" wrapText="1"/>
    </xf>
    <xf numFmtId="0" fontId="19" fillId="0" borderId="63" xfId="0" applyFont="1" applyBorder="1" applyAlignment="1">
      <alignment horizontal="left" vertical="center" wrapText="1"/>
    </xf>
    <xf numFmtId="0" fontId="19" fillId="0" borderId="92" xfId="0" applyFont="1" applyBorder="1" applyAlignment="1">
      <alignment horizontal="left" vertical="center" wrapText="1"/>
    </xf>
    <xf numFmtId="49" fontId="47" fillId="3" borderId="89" xfId="0" applyNumberFormat="1" applyFont="1" applyFill="1" applyBorder="1" applyAlignment="1" applyProtection="1">
      <alignment horizontal="left" vertical="center"/>
      <protection locked="0"/>
    </xf>
    <xf numFmtId="49" fontId="47" fillId="3" borderId="112" xfId="0" applyNumberFormat="1" applyFont="1" applyFill="1" applyBorder="1" applyAlignment="1" applyProtection="1">
      <alignment horizontal="left" vertical="center"/>
      <protection locked="0"/>
    </xf>
    <xf numFmtId="49" fontId="47" fillId="3" borderId="96" xfId="0" applyNumberFormat="1" applyFont="1" applyFill="1" applyBorder="1" applyAlignment="1" applyProtection="1">
      <alignment horizontal="left" vertical="center"/>
      <protection locked="0"/>
    </xf>
    <xf numFmtId="0" fontId="19" fillId="0" borderId="90" xfId="0" applyFont="1" applyBorder="1" applyAlignment="1">
      <alignment horizontal="left" vertical="center" wrapText="1"/>
    </xf>
    <xf numFmtId="0" fontId="19" fillId="0" borderId="0" xfId="0" applyFont="1" applyAlignment="1">
      <alignment horizontal="left" vertical="center" wrapText="1"/>
    </xf>
    <xf numFmtId="0" fontId="19" fillId="0" borderId="53" xfId="0" applyFont="1" applyBorder="1" applyAlignment="1">
      <alignment horizontal="left" vertical="center" wrapText="1"/>
    </xf>
    <xf numFmtId="178" fontId="7" fillId="6" borderId="136" xfId="0" applyNumberFormat="1" applyFont="1" applyFill="1" applyBorder="1" applyAlignment="1" applyProtection="1">
      <alignment horizontal="left" vertical="center"/>
      <protection locked="0"/>
    </xf>
    <xf numFmtId="178" fontId="7" fillId="6" borderId="5" xfId="0" applyNumberFormat="1" applyFont="1" applyFill="1" applyBorder="1" applyAlignment="1" applyProtection="1">
      <alignment horizontal="left" vertical="center"/>
      <protection locked="0"/>
    </xf>
    <xf numFmtId="178" fontId="7" fillId="6" borderId="81" xfId="0" applyNumberFormat="1" applyFont="1" applyFill="1" applyBorder="1" applyAlignment="1" applyProtection="1">
      <alignment horizontal="left" vertical="center"/>
      <protection locked="0"/>
    </xf>
    <xf numFmtId="49" fontId="47" fillId="0" borderId="23" xfId="0" applyNumberFormat="1" applyFont="1" applyBorder="1" applyAlignment="1" applyProtection="1">
      <alignment horizontal="center" vertical="center"/>
      <protection locked="0"/>
    </xf>
    <xf numFmtId="49" fontId="47" fillId="0" borderId="25" xfId="0" applyNumberFormat="1" applyFont="1" applyBorder="1" applyAlignment="1" applyProtection="1">
      <alignment horizontal="center" vertical="center"/>
      <protection locked="0"/>
    </xf>
    <xf numFmtId="49" fontId="47" fillId="3" borderId="23" xfId="0" applyNumberFormat="1" applyFont="1" applyFill="1" applyBorder="1" applyAlignment="1" applyProtection="1">
      <alignment horizontal="center" vertical="center"/>
      <protection locked="0"/>
    </xf>
    <xf numFmtId="49" fontId="47" fillId="3" borderId="24" xfId="0" applyNumberFormat="1" applyFont="1" applyFill="1" applyBorder="1" applyAlignment="1" applyProtection="1">
      <alignment horizontal="center" vertical="center"/>
      <protection locked="0"/>
    </xf>
    <xf numFmtId="49" fontId="47" fillId="3" borderId="25" xfId="0"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47" fillId="3" borderId="89" xfId="0" applyFont="1" applyFill="1" applyBorder="1" applyAlignment="1" applyProtection="1">
      <alignment horizontal="left" vertical="center" wrapText="1"/>
      <protection locked="0"/>
    </xf>
    <xf numFmtId="0" fontId="47" fillId="3" borderId="112" xfId="0" applyFont="1" applyFill="1" applyBorder="1" applyAlignment="1" applyProtection="1">
      <alignment horizontal="left" vertical="center" wrapText="1"/>
      <protection locked="0"/>
    </xf>
    <xf numFmtId="0" fontId="47" fillId="3" borderId="123" xfId="0" applyFont="1" applyFill="1" applyBorder="1" applyAlignment="1" applyProtection="1">
      <alignment horizontal="left" vertical="center" wrapText="1"/>
      <protection locked="0"/>
    </xf>
    <xf numFmtId="0" fontId="19" fillId="0" borderId="120" xfId="0" applyFont="1" applyBorder="1" applyAlignment="1">
      <alignment horizontal="left" vertical="center" wrapText="1"/>
    </xf>
    <xf numFmtId="0" fontId="47" fillId="3" borderId="89" xfId="0" applyFont="1" applyFill="1" applyBorder="1" applyAlignment="1" applyProtection="1">
      <alignment horizontal="left" vertical="center"/>
      <protection locked="0"/>
    </xf>
    <xf numFmtId="0" fontId="47" fillId="3" borderId="112" xfId="0" applyFont="1" applyFill="1" applyBorder="1" applyAlignment="1" applyProtection="1">
      <alignment horizontal="left" vertical="center"/>
      <protection locked="0"/>
    </xf>
    <xf numFmtId="0" fontId="47" fillId="3" borderId="123" xfId="0" applyFont="1" applyFill="1" applyBorder="1" applyAlignment="1" applyProtection="1">
      <alignment horizontal="left" vertical="center"/>
      <protection locked="0"/>
    </xf>
    <xf numFmtId="0" fontId="35" fillId="0" borderId="0" xfId="0" applyFont="1" applyAlignment="1">
      <alignment horizontal="right" vertical="center"/>
    </xf>
    <xf numFmtId="0" fontId="13" fillId="0" borderId="0" xfId="0" applyFont="1" applyAlignment="1">
      <alignment horizontal="center" vertical="center"/>
    </xf>
    <xf numFmtId="178" fontId="47" fillId="3" borderId="115" xfId="0" applyNumberFormat="1" applyFont="1" applyFill="1" applyBorder="1" applyAlignment="1" applyProtection="1">
      <alignment horizontal="left" vertical="center"/>
      <protection locked="0"/>
    </xf>
    <xf numFmtId="178" fontId="47" fillId="3" borderId="117" xfId="0" applyNumberFormat="1" applyFont="1" applyFill="1" applyBorder="1" applyAlignment="1" applyProtection="1">
      <alignment horizontal="left" vertical="center"/>
      <protection locked="0"/>
    </xf>
    <xf numFmtId="178" fontId="47" fillId="3" borderId="83" xfId="0" applyNumberFormat="1" applyFont="1" applyFill="1" applyBorder="1" applyAlignment="1" applyProtection="1">
      <alignment horizontal="left" vertical="center"/>
      <protection locked="0"/>
    </xf>
    <xf numFmtId="0" fontId="7" fillId="0" borderId="119" xfId="0" applyFont="1" applyBorder="1" applyAlignment="1">
      <alignment horizontal="center" vertical="center"/>
    </xf>
    <xf numFmtId="0" fontId="7" fillId="0" borderId="117" xfId="0" applyFont="1" applyBorder="1" applyAlignment="1">
      <alignment horizontal="center" vertical="center"/>
    </xf>
    <xf numFmtId="0" fontId="7" fillId="0" borderId="105" xfId="0" applyFont="1" applyBorder="1" applyAlignment="1">
      <alignment horizontal="center" vertical="center"/>
    </xf>
    <xf numFmtId="0" fontId="19" fillId="0" borderId="132" xfId="0" applyFont="1" applyBorder="1" applyAlignment="1">
      <alignment horizontal="left" vertical="center" wrapText="1"/>
    </xf>
    <xf numFmtId="0" fontId="19" fillId="0" borderId="66" xfId="0" applyFont="1" applyBorder="1" applyAlignment="1">
      <alignment horizontal="left" vertical="center" wrapText="1"/>
    </xf>
    <xf numFmtId="0" fontId="19" fillId="0" borderId="28" xfId="0" applyFont="1" applyBorder="1" applyAlignment="1">
      <alignment horizontal="left" vertical="center" wrapText="1"/>
    </xf>
    <xf numFmtId="49" fontId="47" fillId="3" borderId="130" xfId="0" applyNumberFormat="1" applyFont="1" applyFill="1" applyBorder="1" applyAlignment="1" applyProtection="1">
      <alignment horizontal="left" vertical="center"/>
      <protection locked="0"/>
    </xf>
    <xf numFmtId="49" fontId="47" fillId="3" borderId="17" xfId="0" applyNumberFormat="1" applyFont="1" applyFill="1" applyBorder="1" applyAlignment="1" applyProtection="1">
      <alignment horizontal="left" vertical="center"/>
      <protection locked="0"/>
    </xf>
    <xf numFmtId="49" fontId="47" fillId="3" borderId="32" xfId="0" applyNumberFormat="1" applyFont="1" applyFill="1" applyBorder="1" applyAlignment="1" applyProtection="1">
      <alignment horizontal="left" vertical="center"/>
      <protection locked="0"/>
    </xf>
    <xf numFmtId="0" fontId="14" fillId="0" borderId="17" xfId="0" applyFont="1" applyBorder="1" applyAlignment="1">
      <alignment horizontal="left" vertical="center" wrapText="1"/>
    </xf>
    <xf numFmtId="179" fontId="48" fillId="3" borderId="91" xfId="0" applyNumberFormat="1" applyFont="1" applyFill="1" applyBorder="1" applyAlignment="1" applyProtection="1">
      <alignment horizontal="right" vertical="center" wrapText="1"/>
      <protection locked="0"/>
    </xf>
    <xf numFmtId="179" fontId="48" fillId="3" borderId="93" xfId="0" applyNumberFormat="1" applyFont="1" applyFill="1" applyBorder="1" applyAlignment="1" applyProtection="1">
      <alignment horizontal="right" vertical="center" wrapText="1"/>
      <protection locked="0"/>
    </xf>
    <xf numFmtId="179" fontId="48" fillId="3" borderId="62" xfId="0" applyNumberFormat="1" applyFont="1" applyFill="1" applyBorder="1" applyAlignment="1" applyProtection="1">
      <alignment horizontal="right" vertical="center" wrapText="1"/>
      <protection locked="0"/>
    </xf>
    <xf numFmtId="179" fontId="47" fillId="3" borderId="89" xfId="0" applyNumberFormat="1" applyFont="1" applyFill="1" applyBorder="1" applyAlignment="1" applyProtection="1">
      <alignment horizontal="right" vertical="center" wrapText="1"/>
      <protection locked="0"/>
    </xf>
    <xf numFmtId="179" fontId="47" fillId="3" borderId="112" xfId="0" applyNumberFormat="1" applyFont="1" applyFill="1" applyBorder="1" applyAlignment="1" applyProtection="1">
      <alignment horizontal="right" vertical="center" wrapText="1"/>
      <protection locked="0"/>
    </xf>
    <xf numFmtId="179" fontId="47" fillId="3" borderId="96" xfId="0" applyNumberFormat="1" applyFont="1" applyFill="1" applyBorder="1" applyAlignment="1" applyProtection="1">
      <alignment horizontal="right" vertical="center" wrapText="1"/>
      <protection locked="0"/>
    </xf>
    <xf numFmtId="179" fontId="9" fillId="6" borderId="63" xfId="0" applyNumberFormat="1" applyFont="1" applyFill="1" applyBorder="1" applyAlignment="1" applyProtection="1">
      <alignment horizontal="right" vertical="center" wrapText="1"/>
      <protection locked="0"/>
    </xf>
    <xf numFmtId="179" fontId="7" fillId="6" borderId="90" xfId="0" applyNumberFormat="1" applyFont="1" applyFill="1" applyBorder="1" applyAlignment="1" applyProtection="1">
      <alignment horizontal="right" vertical="center" wrapText="1"/>
      <protection locked="0"/>
    </xf>
    <xf numFmtId="179" fontId="7" fillId="6" borderId="0" xfId="0" applyNumberFormat="1" applyFont="1" applyFill="1" applyAlignment="1" applyProtection="1">
      <alignment horizontal="right" vertical="center" wrapText="1"/>
      <protection locked="0"/>
    </xf>
    <xf numFmtId="179" fontId="7" fillId="6" borderId="53" xfId="0" applyNumberFormat="1" applyFont="1" applyFill="1" applyBorder="1" applyAlignment="1" applyProtection="1">
      <alignment horizontal="right" vertical="center" wrapText="1"/>
      <protection locked="0"/>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33" xfId="0" applyFont="1" applyBorder="1" applyAlignment="1">
      <alignment horizontal="center" vertical="center" wrapText="1"/>
    </xf>
    <xf numFmtId="0" fontId="7" fillId="0" borderId="52" xfId="0" applyFont="1" applyBorder="1" applyAlignment="1">
      <alignment horizontal="left" vertical="center" wrapText="1"/>
    </xf>
    <xf numFmtId="49" fontId="47" fillId="3" borderId="136" xfId="0" applyNumberFormat="1" applyFont="1" applyFill="1" applyBorder="1" applyAlignment="1" applyProtection="1">
      <alignment horizontal="left" vertical="center"/>
      <protection locked="0"/>
    </xf>
    <xf numFmtId="49" fontId="47" fillId="3" borderId="5" xfId="0" applyNumberFormat="1" applyFont="1" applyFill="1" applyBorder="1" applyAlignment="1" applyProtection="1">
      <alignment horizontal="left" vertical="center"/>
      <protection locked="0"/>
    </xf>
    <xf numFmtId="49" fontId="47" fillId="3" borderId="81" xfId="0" applyNumberFormat="1" applyFont="1" applyFill="1" applyBorder="1" applyAlignment="1" applyProtection="1">
      <alignment horizontal="left" vertical="center"/>
      <protection locked="0"/>
    </xf>
    <xf numFmtId="49" fontId="49" fillId="3" borderId="130" xfId="4" applyNumberFormat="1" applyFont="1" applyFill="1" applyBorder="1" applyAlignment="1" applyProtection="1">
      <alignment horizontal="left" vertical="center"/>
      <protection locked="0"/>
    </xf>
    <xf numFmtId="0" fontId="19" fillId="0" borderId="30" xfId="0" applyFont="1" applyBorder="1" applyAlignment="1">
      <alignment horizontal="left" vertical="center" wrapText="1"/>
    </xf>
    <xf numFmtId="49" fontId="49" fillId="3" borderId="136" xfId="4" applyNumberFormat="1" applyFont="1" applyFill="1" applyBorder="1" applyAlignment="1" applyProtection="1">
      <alignment horizontal="left" vertical="center"/>
      <protection locked="0"/>
    </xf>
    <xf numFmtId="178" fontId="7" fillId="6" borderId="137" xfId="0" applyNumberFormat="1" applyFont="1" applyFill="1" applyBorder="1" applyAlignment="1" applyProtection="1">
      <alignment horizontal="left" vertical="center"/>
      <protection locked="0"/>
    </xf>
    <xf numFmtId="178" fontId="7" fillId="6" borderId="4" xfId="0" applyNumberFormat="1" applyFont="1" applyFill="1" applyBorder="1" applyAlignment="1" applyProtection="1">
      <alignment horizontal="left" vertical="center"/>
      <protection locked="0"/>
    </xf>
    <xf numFmtId="178" fontId="7" fillId="6" borderId="138" xfId="0" applyNumberFormat="1" applyFont="1" applyFill="1" applyBorder="1" applyAlignment="1" applyProtection="1">
      <alignment horizontal="left" vertical="center"/>
      <protection locked="0"/>
    </xf>
    <xf numFmtId="178" fontId="7" fillId="0" borderId="3"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81" xfId="0" applyNumberFormat="1" applyFont="1" applyBorder="1" applyAlignment="1">
      <alignment horizontal="center" vertical="center"/>
    </xf>
    <xf numFmtId="0" fontId="17" fillId="0" borderId="29" xfId="0" applyFont="1" applyBorder="1" applyAlignment="1">
      <alignment horizontal="left" vertical="center"/>
    </xf>
    <xf numFmtId="0" fontId="17" fillId="0" borderId="0" xfId="0" applyFont="1" applyAlignment="1">
      <alignment horizontal="left" vertical="center"/>
    </xf>
    <xf numFmtId="0" fontId="7" fillId="0" borderId="29" xfId="0" applyFont="1" applyBorder="1" applyAlignment="1">
      <alignment horizontal="left" vertical="center" wrapText="1"/>
    </xf>
    <xf numFmtId="0" fontId="7" fillId="0" borderId="7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40" xfId="0" applyFont="1" applyBorder="1" applyAlignment="1">
      <alignment horizontal="center" vertical="center" wrapText="1"/>
    </xf>
    <xf numFmtId="0" fontId="8" fillId="0" borderId="52" xfId="0" applyFont="1" applyBorder="1" applyAlignment="1">
      <alignment horizontal="left" vertical="center"/>
    </xf>
    <xf numFmtId="49" fontId="47" fillId="0" borderId="156" xfId="0" applyNumberFormat="1" applyFont="1" applyBorder="1" applyAlignment="1" applyProtection="1">
      <alignment horizontal="center" vertical="center"/>
      <protection locked="0"/>
    </xf>
    <xf numFmtId="49" fontId="47" fillId="0" borderId="136" xfId="0" applyNumberFormat="1" applyFont="1" applyBorder="1" applyAlignment="1" applyProtection="1">
      <alignment horizontal="left" vertical="center"/>
      <protection locked="0"/>
    </xf>
    <xf numFmtId="49" fontId="47" fillId="0" borderId="5" xfId="0" applyNumberFormat="1" applyFont="1" applyBorder="1" applyAlignment="1" applyProtection="1">
      <alignment horizontal="left" vertical="center"/>
      <protection locked="0"/>
    </xf>
    <xf numFmtId="49" fontId="47" fillId="0" borderId="81" xfId="0" applyNumberFormat="1" applyFont="1" applyBorder="1" applyAlignment="1" applyProtection="1">
      <alignment horizontal="left" vertical="center"/>
      <protection locked="0"/>
    </xf>
    <xf numFmtId="0" fontId="17" fillId="0" borderId="52" xfId="0" applyFont="1" applyBorder="1" applyAlignment="1">
      <alignment horizontal="left" vertical="center"/>
    </xf>
    <xf numFmtId="49" fontId="47" fillId="3" borderId="0" xfId="0" applyNumberFormat="1" applyFont="1" applyFill="1" applyAlignment="1" applyProtection="1">
      <alignment horizontal="left" vertical="center"/>
      <protection locked="0"/>
    </xf>
    <xf numFmtId="49" fontId="47" fillId="3" borderId="53" xfId="0" applyNumberFormat="1" applyFont="1" applyFill="1" applyBorder="1" applyAlignment="1" applyProtection="1">
      <alignment horizontal="left" vertical="center"/>
      <protection locked="0"/>
    </xf>
    <xf numFmtId="0" fontId="22" fillId="0" borderId="0" xfId="0" applyFont="1" applyAlignment="1">
      <alignment horizontal="left" vertical="center" wrapText="1"/>
    </xf>
    <xf numFmtId="0" fontId="7" fillId="0" borderId="119"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05" xfId="0" applyFont="1" applyBorder="1" applyAlignment="1">
      <alignment horizontal="center" vertical="center" wrapText="1"/>
    </xf>
    <xf numFmtId="0" fontId="4" fillId="0" borderId="0" xfId="4" applyAlignment="1">
      <alignment horizontal="center" vertical="center"/>
    </xf>
    <xf numFmtId="0" fontId="37" fillId="0" borderId="0" xfId="4" applyFont="1" applyAlignment="1" applyProtection="1">
      <alignment horizontal="right" vertical="center"/>
      <protection locked="0"/>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14" fillId="0" borderId="74" xfId="0" applyFont="1" applyBorder="1" applyAlignment="1">
      <alignment horizontal="left" vertical="center" wrapText="1"/>
    </xf>
    <xf numFmtId="0" fontId="5" fillId="0" borderId="15" xfId="0" applyFont="1" applyBorder="1" applyAlignment="1">
      <alignment horizontal="left" vertical="center" wrapText="1"/>
    </xf>
    <xf numFmtId="0" fontId="5" fillId="0" borderId="35" xfId="0" applyFont="1" applyBorder="1" applyAlignment="1">
      <alignment horizontal="left" vertical="center" wrapText="1"/>
    </xf>
    <xf numFmtId="0" fontId="14" fillId="0" borderId="8"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36" xfId="0" applyFont="1" applyBorder="1" applyAlignment="1">
      <alignment horizontal="justify" vertical="center" wrapText="1"/>
    </xf>
    <xf numFmtId="0" fontId="50" fillId="0" borderId="19" xfId="0" applyFont="1" applyBorder="1" applyAlignment="1">
      <alignment horizontal="justify" vertical="center" wrapText="1"/>
    </xf>
    <xf numFmtId="0" fontId="50" fillId="0" borderId="71" xfId="0" applyFont="1" applyBorder="1" applyAlignment="1">
      <alignment horizontal="justify" vertical="center" wrapText="1"/>
    </xf>
    <xf numFmtId="0" fontId="50" fillId="0" borderId="20" xfId="0" applyFont="1" applyBorder="1" applyAlignment="1">
      <alignment horizontal="left" vertical="center" wrapText="1"/>
    </xf>
    <xf numFmtId="0" fontId="15" fillId="0" borderId="11" xfId="0" applyFont="1" applyBorder="1" applyAlignment="1">
      <alignment horizontal="left" vertical="center" wrapText="1"/>
    </xf>
    <xf numFmtId="0" fontId="15" fillId="0" borderId="38" xfId="0" applyFont="1" applyBorder="1" applyAlignment="1">
      <alignment horizontal="left" vertical="center" wrapText="1"/>
    </xf>
    <xf numFmtId="0" fontId="5" fillId="0" borderId="22"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8" xfId="0" applyFont="1" applyBorder="1" applyAlignment="1">
      <alignment horizontal="justify" vertical="center" wrapText="1"/>
    </xf>
    <xf numFmtId="0" fontId="19" fillId="0" borderId="0" xfId="0" applyFont="1" applyAlignment="1">
      <alignment horizontal="center" vertical="center" wrapText="1"/>
    </xf>
    <xf numFmtId="0" fontId="23" fillId="0" borderId="0" xfId="0" applyFont="1" applyAlignment="1">
      <alignment horizontal="center" vertical="center" wrapText="1"/>
    </xf>
    <xf numFmtId="0" fontId="15" fillId="0" borderId="22" xfId="0" applyFont="1" applyBorder="1" applyAlignment="1">
      <alignment horizontal="justify" vertical="center" wrapText="1"/>
    </xf>
    <xf numFmtId="0" fontId="15" fillId="0" borderId="18" xfId="0" applyFont="1" applyBorder="1" applyAlignment="1">
      <alignment horizontal="justify" vertical="center" wrapText="1"/>
    </xf>
    <xf numFmtId="0" fontId="14" fillId="0" borderId="11" xfId="0" applyFont="1" applyBorder="1" applyAlignment="1">
      <alignment horizontal="justify" vertical="center" wrapText="1"/>
    </xf>
    <xf numFmtId="0" fontId="50" fillId="0" borderId="1" xfId="0" applyFont="1" applyBorder="1" applyAlignment="1">
      <alignment horizontal="justify" vertical="center" wrapText="1"/>
    </xf>
    <xf numFmtId="0" fontId="50" fillId="0" borderId="23" xfId="0" applyFont="1" applyBorder="1" applyAlignment="1">
      <alignment horizontal="justify" vertical="center" wrapText="1"/>
    </xf>
    <xf numFmtId="0" fontId="4" fillId="0" borderId="66" xfId="4" applyBorder="1" applyAlignment="1">
      <alignment horizontal="center" vertical="center" wrapText="1"/>
    </xf>
    <xf numFmtId="0" fontId="14" fillId="0" borderId="73" xfId="0" applyFont="1" applyBorder="1" applyAlignment="1">
      <alignment horizontal="left" vertical="center" wrapText="1"/>
    </xf>
    <xf numFmtId="0" fontId="4" fillId="0" borderId="66" xfId="4" applyBorder="1" applyAlignment="1">
      <alignment horizontal="center" vertical="center"/>
    </xf>
    <xf numFmtId="0" fontId="14" fillId="0" borderId="23" xfId="0" applyFont="1" applyBorder="1" applyAlignment="1">
      <alignment horizontal="left" vertical="center" wrapText="1"/>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14" fillId="0" borderId="71" xfId="0" applyFont="1" applyBorder="1" applyAlignment="1">
      <alignment horizontal="left" vertical="center" wrapText="1"/>
    </xf>
    <xf numFmtId="0" fontId="14" fillId="0" borderId="72" xfId="0" applyFont="1" applyBorder="1" applyAlignment="1">
      <alignment horizontal="left" vertical="center"/>
    </xf>
    <xf numFmtId="0" fontId="14" fillId="0" borderId="101" xfId="0" applyFont="1" applyBorder="1" applyAlignment="1">
      <alignment horizontal="left" vertical="center"/>
    </xf>
    <xf numFmtId="0" fontId="14" fillId="0" borderId="73" xfId="0" applyFont="1" applyBorder="1" applyAlignment="1">
      <alignment horizontal="left" vertical="center"/>
    </xf>
    <xf numFmtId="0" fontId="14" fillId="0" borderId="66" xfId="0" applyFont="1" applyBorder="1" applyAlignment="1">
      <alignment horizontal="left" vertical="center"/>
    </xf>
    <xf numFmtId="0" fontId="19" fillId="0" borderId="17" xfId="0" applyFont="1" applyBorder="1" applyAlignment="1">
      <alignment horizontal="left"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72" fillId="14" borderId="0" xfId="4" applyFont="1" applyFill="1" applyAlignment="1" applyProtection="1">
      <alignment horizontal="right" vertical="center"/>
      <protection locked="0"/>
    </xf>
    <xf numFmtId="0" fontId="14" fillId="0" borderId="0" xfId="0" applyFont="1" applyAlignment="1">
      <alignment horizontal="right" vertical="center"/>
    </xf>
    <xf numFmtId="0" fontId="8" fillId="0" borderId="0" xfId="0" applyFont="1" applyAlignment="1">
      <alignment horizontal="left" vertical="center" wrapText="1"/>
    </xf>
    <xf numFmtId="0" fontId="5" fillId="3" borderId="64" xfId="0" applyFont="1" applyFill="1" applyBorder="1" applyAlignment="1" applyProtection="1">
      <alignment horizontal="left" vertical="top" wrapText="1"/>
      <protection locked="0"/>
    </xf>
    <xf numFmtId="0" fontId="7" fillId="3" borderId="65" xfId="0" applyFont="1" applyFill="1" applyBorder="1" applyAlignment="1" applyProtection="1">
      <alignment horizontal="left" vertical="top" wrapText="1"/>
      <protection locked="0"/>
    </xf>
    <xf numFmtId="0" fontId="7" fillId="3" borderId="68" xfId="0" applyFont="1" applyFill="1" applyBorder="1" applyAlignment="1" applyProtection="1">
      <alignment horizontal="left" vertical="top" wrapText="1"/>
      <protection locked="0"/>
    </xf>
    <xf numFmtId="0" fontId="4" fillId="0" borderId="66" xfId="4" applyFill="1" applyBorder="1" applyAlignment="1">
      <alignment horizontal="center" vertical="top" wrapText="1"/>
    </xf>
    <xf numFmtId="0" fontId="14" fillId="0" borderId="0" xfId="0" applyFont="1" applyAlignment="1">
      <alignment vertical="center" wrapText="1"/>
    </xf>
    <xf numFmtId="0" fontId="14" fillId="3" borderId="3" xfId="0" applyFont="1" applyFill="1" applyBorder="1" applyAlignment="1" applyProtection="1">
      <alignment horizontal="left" vertical="center" wrapText="1"/>
      <protection locked="0"/>
    </xf>
    <xf numFmtId="0" fontId="14" fillId="3" borderId="81" xfId="0" applyFont="1" applyFill="1" applyBorder="1" applyAlignment="1" applyProtection="1">
      <alignment horizontal="left" vertical="center" wrapText="1"/>
      <protection locked="0"/>
    </xf>
    <xf numFmtId="0" fontId="5" fillId="3" borderId="64" xfId="0" applyFont="1" applyFill="1" applyBorder="1" applyAlignment="1" applyProtection="1">
      <alignment vertical="top" wrapText="1"/>
      <protection locked="0"/>
    </xf>
    <xf numFmtId="0" fontId="7" fillId="3" borderId="65" xfId="0" applyFont="1" applyFill="1" applyBorder="1" applyAlignment="1" applyProtection="1">
      <alignment vertical="top" wrapText="1"/>
      <protection locked="0"/>
    </xf>
    <xf numFmtId="0" fontId="7" fillId="3" borderId="68" xfId="0" applyFont="1" applyFill="1" applyBorder="1" applyAlignment="1" applyProtection="1">
      <alignment vertical="top" wrapText="1"/>
      <protection locked="0"/>
    </xf>
    <xf numFmtId="0" fontId="7" fillId="0" borderId="7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82" xfId="0" applyFont="1" applyBorder="1" applyAlignment="1">
      <alignment horizontal="center" vertical="center" wrapText="1"/>
    </xf>
    <xf numFmtId="179" fontId="14" fillId="3" borderId="3" xfId="0" applyNumberFormat="1" applyFont="1" applyFill="1" applyBorder="1" applyAlignment="1" applyProtection="1">
      <alignment horizontal="center" vertical="center" wrapText="1"/>
      <protection locked="0"/>
    </xf>
    <xf numFmtId="179" fontId="14" fillId="3" borderId="81" xfId="0" applyNumberFormat="1" applyFont="1" applyFill="1" applyBorder="1" applyAlignment="1" applyProtection="1">
      <alignment horizontal="center" vertical="center" wrapText="1"/>
      <protection locked="0"/>
    </xf>
    <xf numFmtId="0" fontId="8" fillId="0" borderId="17" xfId="0" applyFont="1" applyBorder="1" applyAlignment="1">
      <alignment horizontal="left" vertical="center" wrapText="1"/>
    </xf>
    <xf numFmtId="0" fontId="37" fillId="14" borderId="0" xfId="4" applyFont="1" applyFill="1" applyBorder="1" applyAlignment="1" applyProtection="1">
      <alignment horizontal="right" vertical="center" wrapText="1"/>
      <protection locked="0"/>
    </xf>
    <xf numFmtId="0" fontId="7" fillId="0" borderId="0" xfId="0" applyFont="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5" fillId="0" borderId="73" xfId="0" applyFont="1" applyBorder="1" applyAlignment="1">
      <alignment horizontal="left" vertical="center" wrapText="1"/>
    </xf>
    <xf numFmtId="0" fontId="7" fillId="0" borderId="73" xfId="0" applyFont="1" applyBorder="1" applyAlignment="1">
      <alignment horizontal="left" vertical="center" wrapText="1"/>
    </xf>
    <xf numFmtId="0" fontId="7" fillId="0" borderId="34" xfId="0" applyFont="1" applyBorder="1" applyAlignment="1">
      <alignment horizontal="left" vertical="center" wrapText="1"/>
    </xf>
    <xf numFmtId="0" fontId="7" fillId="0" borderId="33"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34" xfId="0" applyFont="1" applyBorder="1" applyAlignment="1">
      <alignment horizontal="center" vertical="center" wrapText="1"/>
    </xf>
    <xf numFmtId="0" fontId="14" fillId="3" borderId="64" xfId="0" applyFont="1" applyFill="1" applyBorder="1" applyAlignment="1" applyProtection="1">
      <alignment horizontal="left" vertical="top" wrapText="1"/>
      <protection locked="0"/>
    </xf>
    <xf numFmtId="0" fontId="14" fillId="3" borderId="65" xfId="0" applyFont="1" applyFill="1" applyBorder="1" applyAlignment="1" applyProtection="1">
      <alignment horizontal="left" vertical="top" wrapText="1"/>
      <protection locked="0"/>
    </xf>
    <xf numFmtId="0" fontId="14" fillId="3" borderId="68" xfId="0" applyFont="1" applyFill="1" applyBorder="1" applyAlignment="1" applyProtection="1">
      <alignment horizontal="left" vertical="top" wrapText="1"/>
      <protection locked="0"/>
    </xf>
    <xf numFmtId="0" fontId="4" fillId="0" borderId="0" xfId="4" applyFill="1" applyBorder="1" applyAlignment="1">
      <alignment horizontal="center" vertical="center" wrapText="1"/>
    </xf>
    <xf numFmtId="0" fontId="4" fillId="0" borderId="66" xfId="4" applyFill="1" applyBorder="1" applyAlignment="1">
      <alignment horizontal="center" vertical="center" wrapText="1"/>
    </xf>
    <xf numFmtId="0" fontId="37" fillId="0" borderId="0" xfId="4" applyFont="1" applyFill="1" applyBorder="1" applyAlignment="1" applyProtection="1">
      <alignment horizontal="right" vertical="center" wrapText="1"/>
      <protection locked="0"/>
    </xf>
    <xf numFmtId="0" fontId="7" fillId="0" borderId="32" xfId="0" applyFont="1" applyBorder="1" applyAlignment="1">
      <alignment horizontal="center" vertical="center" wrapText="1"/>
    </xf>
    <xf numFmtId="0" fontId="5" fillId="0" borderId="73" xfId="0" applyFont="1" applyBorder="1" applyAlignment="1">
      <alignment horizontal="left" vertical="center"/>
    </xf>
    <xf numFmtId="0" fontId="7" fillId="0" borderId="73" xfId="0" applyFont="1" applyBorder="1" applyAlignment="1">
      <alignment horizontal="left" vertical="center"/>
    </xf>
    <xf numFmtId="0" fontId="7" fillId="0" borderId="34" xfId="0" applyFont="1" applyBorder="1" applyAlignment="1">
      <alignment horizontal="left" vertical="center"/>
    </xf>
    <xf numFmtId="0" fontId="27" fillId="0" borderId="0" xfId="0" applyFont="1" applyAlignment="1">
      <alignment horizontal="center" vertical="center"/>
    </xf>
    <xf numFmtId="0" fontId="15" fillId="0" borderId="0" xfId="0" applyFont="1" applyAlignment="1">
      <alignment horizontal="left" vertical="center"/>
    </xf>
    <xf numFmtId="0" fontId="4" fillId="0" borderId="0" xfId="4" applyFill="1" applyBorder="1" applyAlignment="1">
      <alignment horizontal="center" vertical="center"/>
    </xf>
    <xf numFmtId="0" fontId="15" fillId="0" borderId="17" xfId="0" applyFont="1" applyBorder="1" applyAlignment="1">
      <alignment horizontal="left" vertical="center" wrapText="1"/>
    </xf>
    <xf numFmtId="0" fontId="14" fillId="3" borderId="33" xfId="0" applyFont="1" applyFill="1" applyBorder="1" applyAlignment="1" applyProtection="1">
      <alignment horizontal="left" vertical="top" wrapText="1"/>
      <protection locked="0"/>
    </xf>
    <xf numFmtId="0" fontId="14" fillId="3" borderId="73" xfId="0" applyFont="1" applyFill="1" applyBorder="1" applyAlignment="1" applyProtection="1">
      <alignment horizontal="left" vertical="top" wrapText="1"/>
      <protection locked="0"/>
    </xf>
    <xf numFmtId="0" fontId="14" fillId="3" borderId="34" xfId="0" applyFont="1" applyFill="1" applyBorder="1" applyAlignment="1" applyProtection="1">
      <alignment horizontal="left" vertical="top" wrapText="1"/>
      <protection locked="0"/>
    </xf>
    <xf numFmtId="0" fontId="15" fillId="0" borderId="0" xfId="0" applyFont="1" applyAlignment="1">
      <alignment horizontal="left" vertical="center" wrapText="1"/>
    </xf>
    <xf numFmtId="0" fontId="8" fillId="0" borderId="0" xfId="0" applyFont="1" applyAlignment="1">
      <alignment horizontal="center" vertical="center" wrapText="1"/>
    </xf>
    <xf numFmtId="0" fontId="36" fillId="0" borderId="0" xfId="0" applyFont="1" applyAlignment="1">
      <alignment horizontal="right" vertical="center"/>
    </xf>
    <xf numFmtId="0" fontId="20" fillId="0" borderId="0" xfId="0" applyFont="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5" fillId="15" borderId="40" xfId="0" applyFont="1" applyFill="1" applyBorder="1" applyAlignment="1">
      <alignment horizontal="justify" vertical="center" wrapText="1"/>
    </xf>
    <xf numFmtId="0" fontId="7" fillId="15" borderId="41" xfId="0" applyFont="1" applyFill="1" applyBorder="1" applyAlignment="1">
      <alignment horizontal="justify" vertical="center" wrapText="1"/>
    </xf>
    <xf numFmtId="0" fontId="28" fillId="0" borderId="43" xfId="0" applyFont="1" applyBorder="1" applyAlignment="1">
      <alignment horizontal="right" vertical="center"/>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28" fillId="0" borderId="46" xfId="0" applyFont="1" applyBorder="1" applyAlignment="1">
      <alignment horizontal="left" vertical="center" wrapText="1"/>
    </xf>
    <xf numFmtId="0" fontId="28" fillId="0" borderId="47" xfId="0" applyFont="1" applyBorder="1" applyAlignment="1">
      <alignment horizontal="left" vertical="center" wrapText="1"/>
    </xf>
    <xf numFmtId="0" fontId="29" fillId="0" borderId="48" xfId="0" applyFont="1" applyBorder="1" applyAlignment="1">
      <alignment horizontal="left" vertical="center" wrapText="1" indent="1"/>
    </xf>
    <xf numFmtId="0" fontId="29" fillId="0" borderId="49" xfId="0" applyFont="1" applyBorder="1" applyAlignment="1">
      <alignment horizontal="left" vertical="center" wrapText="1" indent="1"/>
    </xf>
    <xf numFmtId="0" fontId="28" fillId="0" borderId="50" xfId="0" applyFont="1" applyBorder="1" applyAlignment="1">
      <alignment horizontal="left" vertical="center" wrapText="1"/>
    </xf>
    <xf numFmtId="0" fontId="28" fillId="0" borderId="51" xfId="0" applyFont="1" applyBorder="1" applyAlignment="1">
      <alignment horizontal="left" vertical="center" wrapText="1"/>
    </xf>
    <xf numFmtId="0" fontId="25" fillId="0" borderId="46" xfId="0" applyFont="1" applyBorder="1" applyAlignment="1">
      <alignment horizontal="left" vertical="center" wrapText="1" indent="1"/>
    </xf>
    <xf numFmtId="0" fontId="25" fillId="0" borderId="47" xfId="0" applyFont="1" applyBorder="1" applyAlignment="1">
      <alignment horizontal="left" vertical="center" wrapText="1" indent="1"/>
    </xf>
    <xf numFmtId="0" fontId="29" fillId="0" borderId="52" xfId="0" applyFont="1" applyBorder="1" applyAlignment="1">
      <alignment horizontal="left" vertical="center" wrapText="1" indent="1"/>
    </xf>
    <xf numFmtId="0" fontId="29" fillId="0" borderId="53" xfId="0" applyFont="1" applyBorder="1" applyAlignment="1">
      <alignment horizontal="left" vertical="center" wrapText="1" indent="1"/>
    </xf>
    <xf numFmtId="0" fontId="28" fillId="0" borderId="48" xfId="0" applyFont="1" applyBorder="1" applyAlignment="1">
      <alignment horizontal="left" vertical="center" wrapText="1"/>
    </xf>
    <xf numFmtId="0" fontId="28" fillId="0" borderId="49" xfId="0" applyFont="1" applyBorder="1" applyAlignment="1">
      <alignment horizontal="left" vertical="center" wrapText="1"/>
    </xf>
    <xf numFmtId="0" fontId="25" fillId="0" borderId="50" xfId="0" applyFont="1" applyBorder="1" applyAlignment="1">
      <alignment horizontal="left" vertical="center" wrapText="1"/>
    </xf>
    <xf numFmtId="0" fontId="25" fillId="0" borderId="51" xfId="0" applyFont="1" applyBorder="1" applyAlignment="1">
      <alignment horizontal="left" vertical="center" wrapText="1"/>
    </xf>
    <xf numFmtId="0" fontId="28" fillId="0" borderId="54" xfId="0" applyFont="1" applyBorder="1" applyAlignment="1">
      <alignment horizontal="left" vertical="center" wrapText="1" indent="1"/>
    </xf>
    <xf numFmtId="0" fontId="28" fillId="0" borderId="55" xfId="0" applyFont="1" applyBorder="1" applyAlignment="1">
      <alignment horizontal="left" vertical="center" wrapText="1" indent="1"/>
    </xf>
    <xf numFmtId="0" fontId="37" fillId="14" borderId="0" xfId="4" applyFont="1" applyFill="1" applyAlignment="1" applyProtection="1">
      <alignment horizontal="right" vertical="center"/>
      <protection locked="0"/>
    </xf>
    <xf numFmtId="0" fontId="11" fillId="0" borderId="0" xfId="0" applyFont="1" applyAlignment="1">
      <alignment vertical="center" wrapText="1"/>
    </xf>
    <xf numFmtId="0" fontId="31" fillId="0" borderId="60" xfId="0" applyFont="1" applyBorder="1" applyAlignment="1">
      <alignment horizontal="left" vertical="center" wrapText="1"/>
    </xf>
    <xf numFmtId="0" fontId="31" fillId="0" borderId="61" xfId="0" applyFont="1" applyBorder="1" applyAlignment="1">
      <alignment horizontal="left" vertical="center" wrapText="1"/>
    </xf>
    <xf numFmtId="0" fontId="73" fillId="0" borderId="0" xfId="0" applyFont="1">
      <alignment vertical="center"/>
    </xf>
    <xf numFmtId="0" fontId="12" fillId="0" borderId="0" xfId="0" applyFont="1" applyAlignment="1">
      <alignment horizontal="center"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56" xfId="0" applyFont="1" applyBorder="1" applyAlignment="1">
      <alignment horizontal="left" vertical="center" wrapText="1"/>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8" fillId="0" borderId="59" xfId="0" applyFont="1" applyBorder="1" applyAlignment="1">
      <alignment horizontal="left" vertical="center" wrapText="1"/>
    </xf>
    <xf numFmtId="0" fontId="76" fillId="3" borderId="75" xfId="17" applyFont="1" applyFill="1" applyBorder="1" applyAlignment="1" applyProtection="1">
      <alignment horizontal="left" vertical="center" wrapText="1"/>
      <protection locked="0"/>
    </xf>
    <xf numFmtId="0" fontId="76" fillId="3" borderId="9" xfId="17" applyFont="1" applyFill="1" applyBorder="1" applyAlignment="1" applyProtection="1">
      <alignment horizontal="left" vertical="center" wrapText="1"/>
      <protection locked="0"/>
    </xf>
    <xf numFmtId="0" fontId="76" fillId="3" borderId="11" xfId="17" applyFont="1" applyFill="1" applyBorder="1" applyAlignment="1" applyProtection="1">
      <alignment horizontal="left" vertical="center" wrapText="1"/>
      <protection locked="0"/>
    </xf>
    <xf numFmtId="0" fontId="9" fillId="0" borderId="69" xfId="17" applyFont="1" applyBorder="1" applyAlignment="1">
      <alignment horizontal="center" vertical="center"/>
    </xf>
    <xf numFmtId="0" fontId="9" fillId="0" borderId="29" xfId="17" applyFont="1" applyBorder="1"/>
    <xf numFmtId="0" fontId="9" fillId="0" borderId="30" xfId="17" applyFont="1" applyBorder="1"/>
    <xf numFmtId="0" fontId="9" fillId="0" borderId="29" xfId="17" applyFont="1" applyBorder="1" applyAlignment="1">
      <alignment horizontal="center"/>
    </xf>
    <xf numFmtId="0" fontId="9" fillId="0" borderId="30" xfId="17" applyFont="1" applyBorder="1" applyAlignment="1">
      <alignment horizontal="center"/>
    </xf>
    <xf numFmtId="0" fontId="9" fillId="0" borderId="74" xfId="17" applyFont="1" applyBorder="1" applyAlignment="1">
      <alignment horizontal="left" vertical="center" wrapText="1"/>
    </xf>
    <xf numFmtId="0" fontId="9" fillId="0" borderId="20" xfId="17" applyFont="1" applyBorder="1" applyAlignment="1">
      <alignment horizontal="left" vertical="center" wrapText="1"/>
    </xf>
    <xf numFmtId="0" fontId="9" fillId="0" borderId="82" xfId="17" applyFont="1" applyBorder="1" applyAlignment="1">
      <alignment horizontal="left" vertical="center" wrapText="1"/>
    </xf>
    <xf numFmtId="0" fontId="54" fillId="0" borderId="73" xfId="17" applyFont="1" applyBorder="1" applyAlignment="1">
      <alignment horizontal="center" vertical="center"/>
    </xf>
    <xf numFmtId="0" fontId="9" fillId="0" borderId="29" xfId="17" applyFont="1" applyBorder="1" applyAlignment="1" applyProtection="1">
      <alignment horizontal="center"/>
      <protection locked="0"/>
    </xf>
    <xf numFmtId="0" fontId="9" fillId="0" borderId="30" xfId="17" applyFont="1" applyBorder="1" applyAlignment="1" applyProtection="1">
      <alignment horizontal="center"/>
      <protection locked="0"/>
    </xf>
    <xf numFmtId="0" fontId="9" fillId="0" borderId="71" xfId="17" applyFont="1" applyBorder="1" applyAlignment="1">
      <alignment horizontal="center" vertical="center"/>
    </xf>
    <xf numFmtId="0" fontId="9" fillId="0" borderId="72" xfId="17" applyFont="1" applyBorder="1" applyAlignment="1">
      <alignment horizontal="center" vertical="center"/>
    </xf>
    <xf numFmtId="0" fontId="9" fillId="0" borderId="101" xfId="17" applyFont="1" applyBorder="1" applyAlignment="1">
      <alignment horizontal="center" vertical="center"/>
    </xf>
    <xf numFmtId="0" fontId="9" fillId="0" borderId="0" xfId="17" applyFont="1" applyAlignment="1">
      <alignment horizontal="center"/>
    </xf>
    <xf numFmtId="0" fontId="9" fillId="0" borderId="27" xfId="17" applyFont="1" applyBorder="1"/>
    <xf numFmtId="0" fontId="9" fillId="0" borderId="28" xfId="17" applyFont="1" applyBorder="1"/>
    <xf numFmtId="0" fontId="9" fillId="0" borderId="31" xfId="17" applyFont="1" applyBorder="1" applyAlignment="1" applyProtection="1">
      <alignment horizontal="center"/>
      <protection locked="0"/>
    </xf>
    <xf numFmtId="0" fontId="9" fillId="0" borderId="32" xfId="17" applyFont="1" applyBorder="1" applyAlignment="1" applyProtection="1">
      <alignment horizontal="center"/>
      <protection locked="0"/>
    </xf>
    <xf numFmtId="0" fontId="18" fillId="0" borderId="0" xfId="0" applyFont="1" applyAlignment="1">
      <alignment horizontal="right" vertical="center"/>
    </xf>
    <xf numFmtId="0" fontId="34" fillId="0" borderId="0" xfId="17" applyFont="1" applyAlignment="1">
      <alignment horizontal="center" vertical="center"/>
    </xf>
    <xf numFmtId="0" fontId="9" fillId="0" borderId="76" xfId="17" applyFont="1" applyBorder="1" applyAlignment="1">
      <alignment horizontal="center" vertical="center"/>
    </xf>
    <xf numFmtId="0" fontId="9" fillId="0" borderId="0" xfId="17" applyFont="1"/>
    <xf numFmtId="0" fontId="32" fillId="0" borderId="0" xfId="17" applyFont="1"/>
    <xf numFmtId="0" fontId="9" fillId="0" borderId="14" xfId="17" applyFont="1" applyBorder="1" applyAlignment="1">
      <alignment horizontal="center"/>
    </xf>
    <xf numFmtId="0" fontId="9" fillId="0" borderId="15" xfId="17" applyFont="1" applyBorder="1" applyAlignment="1">
      <alignment horizontal="center"/>
    </xf>
    <xf numFmtId="176" fontId="9" fillId="0" borderId="15" xfId="17" applyNumberFormat="1" applyFont="1" applyBorder="1" applyAlignment="1">
      <alignment horizontal="center"/>
    </xf>
    <xf numFmtId="176" fontId="9" fillId="0" borderId="35" xfId="17" applyNumberFormat="1" applyFont="1" applyBorder="1" applyAlignment="1">
      <alignment horizontal="center"/>
    </xf>
    <xf numFmtId="0" fontId="37" fillId="0" borderId="0" xfId="17" applyFont="1" applyAlignment="1">
      <alignment horizontal="left" vertical="center"/>
    </xf>
    <xf numFmtId="0" fontId="51" fillId="0" borderId="0" xfId="17" applyFont="1" applyAlignment="1">
      <alignment horizontal="left" vertical="center"/>
    </xf>
    <xf numFmtId="0" fontId="9" fillId="0" borderId="17" xfId="17" applyFont="1" applyBorder="1"/>
    <xf numFmtId="0" fontId="9" fillId="0" borderId="18" xfId="17" applyFont="1" applyBorder="1" applyAlignment="1">
      <alignment horizontal="center" vertical="center"/>
    </xf>
    <xf numFmtId="0" fontId="9" fillId="0" borderId="19" xfId="17" applyFont="1" applyBorder="1" applyAlignment="1">
      <alignment horizontal="center" vertical="center"/>
    </xf>
    <xf numFmtId="178" fontId="9" fillId="12" borderId="19" xfId="17" applyNumberFormat="1" applyFont="1" applyFill="1" applyBorder="1" applyAlignment="1">
      <alignment horizontal="center" vertical="center"/>
    </xf>
    <xf numFmtId="178" fontId="9" fillId="12" borderId="37" xfId="17" applyNumberFormat="1" applyFont="1" applyFill="1" applyBorder="1" applyAlignment="1">
      <alignment horizontal="center" vertical="center"/>
    </xf>
    <xf numFmtId="0" fontId="8" fillId="0" borderId="15" xfId="17" applyFont="1" applyBorder="1" applyAlignment="1">
      <alignment horizontal="center"/>
    </xf>
    <xf numFmtId="0" fontId="37" fillId="0" borderId="0" xfId="17" applyFont="1" applyAlignment="1">
      <alignment horizontal="left" vertical="center" wrapText="1"/>
    </xf>
    <xf numFmtId="0" fontId="10" fillId="0" borderId="0" xfId="17" applyFont="1" applyAlignment="1">
      <alignment vertical="center"/>
    </xf>
    <xf numFmtId="0" fontId="9" fillId="0" borderId="16" xfId="17" applyFont="1" applyBorder="1" applyAlignment="1">
      <alignment horizontal="center" vertical="center"/>
    </xf>
    <xf numFmtId="0" fontId="9" fillId="0" borderId="1" xfId="17" applyFont="1" applyBorder="1" applyAlignment="1">
      <alignment horizontal="center" vertical="center"/>
    </xf>
    <xf numFmtId="0" fontId="9" fillId="12" borderId="1" xfId="17" applyFont="1" applyFill="1" applyBorder="1" applyAlignment="1">
      <alignment horizontal="left" vertical="center" wrapText="1"/>
    </xf>
    <xf numFmtId="0" fontId="9" fillId="12" borderId="36" xfId="17" applyFont="1" applyFill="1" applyBorder="1" applyAlignment="1">
      <alignment horizontal="left" vertical="center" wrapText="1"/>
    </xf>
    <xf numFmtId="0" fontId="9" fillId="0" borderId="14" xfId="17" applyFont="1" applyBorder="1" applyAlignment="1">
      <alignment horizontal="center" vertical="center"/>
    </xf>
    <xf numFmtId="0" fontId="9" fillId="0" borderId="26" xfId="17" applyFont="1" applyBorder="1" applyAlignment="1">
      <alignment horizontal="center" vertical="center"/>
    </xf>
    <xf numFmtId="0" fontId="9" fillId="0" borderId="15" xfId="17" applyFont="1" applyBorder="1" applyAlignment="1">
      <alignment horizontal="center" vertical="center"/>
    </xf>
    <xf numFmtId="0" fontId="9" fillId="0" borderId="8" xfId="17" applyFont="1" applyBorder="1" applyAlignment="1">
      <alignment horizontal="center" vertical="center"/>
    </xf>
    <xf numFmtId="176" fontId="9" fillId="0" borderId="15" xfId="17" applyNumberFormat="1" applyFont="1" applyBorder="1" applyAlignment="1">
      <alignment horizontal="center" vertical="center"/>
    </xf>
    <xf numFmtId="176" fontId="9" fillId="0" borderId="8" xfId="17" applyNumberFormat="1" applyFont="1" applyBorder="1" applyAlignment="1">
      <alignment horizontal="center" vertical="center"/>
    </xf>
    <xf numFmtId="0" fontId="9" fillId="0" borderId="35" xfId="17" applyFont="1" applyBorder="1" applyAlignment="1">
      <alignment horizontal="center" vertical="center" shrinkToFit="1"/>
    </xf>
    <xf numFmtId="0" fontId="9" fillId="0" borderId="39" xfId="17" applyFont="1" applyBorder="1" applyAlignment="1">
      <alignment horizontal="center" vertical="center" shrinkToFit="1"/>
    </xf>
    <xf numFmtId="0" fontId="8" fillId="0" borderId="29" xfId="17" applyFont="1" applyBorder="1"/>
    <xf numFmtId="0" fontId="8" fillId="0" borderId="30" xfId="17" applyFont="1" applyBorder="1"/>
    <xf numFmtId="0" fontId="37" fillId="14" borderId="0" xfId="4" applyFont="1" applyFill="1" applyAlignment="1" applyProtection="1">
      <alignment horizontal="right" vertical="top"/>
      <protection locked="0"/>
    </xf>
    <xf numFmtId="38" fontId="32" fillId="0" borderId="8" xfId="9" applyFont="1" applyBorder="1" applyAlignment="1" applyProtection="1">
      <alignment horizontal="right" vertical="center" wrapText="1" shrinkToFit="1"/>
    </xf>
    <xf numFmtId="38" fontId="32" fillId="0" borderId="11" xfId="9" applyFont="1" applyBorder="1" applyAlignment="1" applyProtection="1">
      <alignment horizontal="right" vertical="center" wrapText="1" shrinkToFit="1"/>
    </xf>
    <xf numFmtId="0" fontId="65" fillId="8" borderId="8" xfId="23" applyFont="1" applyFill="1" applyBorder="1" applyAlignment="1">
      <alignment horizontal="center" vertical="center" wrapText="1"/>
    </xf>
    <xf numFmtId="0" fontId="65" fillId="8" borderId="11" xfId="23" applyFont="1" applyFill="1" applyBorder="1" applyAlignment="1">
      <alignment horizontal="center" vertical="center" wrapText="1"/>
    </xf>
    <xf numFmtId="0" fontId="65" fillId="0" borderId="164" xfId="23" applyFont="1" applyBorder="1" applyAlignment="1">
      <alignment horizontal="center" vertical="center" wrapText="1" shrinkToFit="1"/>
    </xf>
    <xf numFmtId="0" fontId="65" fillId="0" borderId="168" xfId="23" applyFont="1" applyBorder="1" applyAlignment="1">
      <alignment horizontal="center" vertical="center" wrapText="1" shrinkToFit="1"/>
    </xf>
    <xf numFmtId="0" fontId="65" fillId="0" borderId="181" xfId="23" applyFont="1" applyBorder="1" applyAlignment="1">
      <alignment horizontal="center" vertical="center" wrapText="1" shrinkToFit="1"/>
    </xf>
    <xf numFmtId="0" fontId="65" fillId="9" borderId="9" xfId="23" applyFont="1" applyFill="1" applyBorder="1" applyAlignment="1">
      <alignment horizontal="center" vertical="center" wrapText="1"/>
    </xf>
    <xf numFmtId="0" fontId="65" fillId="9" borderId="11" xfId="23" applyFont="1" applyFill="1" applyBorder="1" applyAlignment="1">
      <alignment horizontal="center" vertical="center" wrapText="1"/>
    </xf>
    <xf numFmtId="0" fontId="65" fillId="9" borderId="12" xfId="23" applyFont="1" applyFill="1" applyBorder="1" applyAlignment="1">
      <alignment horizontal="center" vertical="center" wrapText="1"/>
    </xf>
    <xf numFmtId="0" fontId="65" fillId="9" borderId="13" xfId="23" applyFont="1" applyFill="1" applyBorder="1" applyAlignment="1">
      <alignment horizontal="center" vertical="center" wrapText="1"/>
    </xf>
    <xf numFmtId="3" fontId="65" fillId="8" borderId="163" xfId="23" applyNumberFormat="1" applyFont="1" applyFill="1" applyBorder="1" applyAlignment="1">
      <alignment horizontal="right" vertical="center" wrapText="1"/>
    </xf>
    <xf numFmtId="3" fontId="65" fillId="8" borderId="179" xfId="23" applyNumberFormat="1" applyFont="1" applyFill="1" applyBorder="1" applyAlignment="1">
      <alignment horizontal="right" vertical="center" wrapText="1"/>
    </xf>
    <xf numFmtId="0" fontId="65" fillId="0" borderId="12" xfId="23" applyFont="1" applyBorder="1" applyAlignment="1">
      <alignment horizontal="center" vertical="center" wrapText="1"/>
    </xf>
    <xf numFmtId="0" fontId="65" fillId="0" borderId="145" xfId="23" applyFont="1" applyBorder="1" applyAlignment="1">
      <alignment horizontal="center" vertical="center" wrapText="1"/>
    </xf>
    <xf numFmtId="0" fontId="65" fillId="0" borderId="6" xfId="23" applyFont="1" applyBorder="1" applyAlignment="1">
      <alignment horizontal="center" vertical="center" wrapText="1"/>
    </xf>
    <xf numFmtId="0" fontId="65" fillId="0" borderId="4" xfId="23" applyFont="1" applyBorder="1" applyAlignment="1">
      <alignment horizontal="center" vertical="center" wrapText="1"/>
    </xf>
    <xf numFmtId="0" fontId="65" fillId="0" borderId="2" xfId="23" applyFont="1" applyBorder="1" applyAlignment="1">
      <alignment horizontal="center" vertical="center" wrapText="1"/>
    </xf>
    <xf numFmtId="0" fontId="65" fillId="0" borderId="0" xfId="23" applyFont="1" applyAlignment="1">
      <alignment horizontal="center" vertical="center" wrapText="1"/>
    </xf>
    <xf numFmtId="0" fontId="65" fillId="0" borderId="10" xfId="23" applyFont="1" applyBorder="1" applyAlignment="1">
      <alignment horizontal="center" vertical="center" wrapText="1"/>
    </xf>
    <xf numFmtId="0" fontId="65" fillId="0" borderId="166" xfId="23" applyFont="1" applyBorder="1" applyAlignment="1">
      <alignment horizontal="center" vertical="center" wrapText="1"/>
    </xf>
    <xf numFmtId="0" fontId="65" fillId="0" borderId="163" xfId="23" applyFont="1" applyBorder="1" applyAlignment="1">
      <alignment horizontal="center" vertical="center" wrapText="1"/>
    </xf>
    <xf numFmtId="0" fontId="65" fillId="0" borderId="167" xfId="23" applyFont="1" applyBorder="1" applyAlignment="1">
      <alignment horizontal="center" vertical="center" wrapText="1"/>
    </xf>
    <xf numFmtId="0" fontId="65" fillId="0" borderId="182" xfId="23" applyFont="1" applyBorder="1" applyAlignment="1">
      <alignment horizontal="center" vertical="center" wrapText="1"/>
    </xf>
    <xf numFmtId="0" fontId="52" fillId="14" borderId="0" xfId="4" applyFont="1" applyFill="1" applyAlignment="1" applyProtection="1">
      <alignment horizontal="right" vertical="center"/>
      <protection locked="0"/>
    </xf>
    <xf numFmtId="0" fontId="78" fillId="12" borderId="0" xfId="23" applyFont="1" applyFill="1" applyAlignment="1">
      <alignment horizontal="left" vertical="center" wrapText="1"/>
    </xf>
    <xf numFmtId="0" fontId="68" fillId="13" borderId="0" xfId="17" applyFont="1" applyFill="1" applyAlignment="1">
      <alignment horizontal="left" vertical="top" wrapText="1"/>
    </xf>
    <xf numFmtId="0" fontId="65" fillId="0" borderId="171" xfId="23" applyFont="1" applyBorder="1" applyAlignment="1">
      <alignment horizontal="center" vertical="center" wrapText="1"/>
    </xf>
    <xf numFmtId="0" fontId="65" fillId="0" borderId="181" xfId="23" applyFont="1" applyBorder="1" applyAlignment="1">
      <alignment horizontal="center" vertical="center" wrapText="1"/>
    </xf>
    <xf numFmtId="0" fontId="65" fillId="8" borderId="9" xfId="23" applyFont="1" applyFill="1" applyBorder="1" applyAlignment="1">
      <alignment horizontal="center" vertical="center" wrapText="1"/>
    </xf>
    <xf numFmtId="0" fontId="65" fillId="0" borderId="6" xfId="23" applyFont="1" applyBorder="1" applyAlignment="1">
      <alignment horizontal="center" vertical="center" wrapText="1" shrinkToFit="1"/>
    </xf>
    <xf numFmtId="0" fontId="65" fillId="0" borderId="7" xfId="23" applyFont="1" applyBorder="1" applyAlignment="1">
      <alignment horizontal="center" vertical="center" wrapText="1" shrinkToFit="1"/>
    </xf>
    <xf numFmtId="0" fontId="65" fillId="0" borderId="2" xfId="23" applyFont="1" applyBorder="1" applyAlignment="1">
      <alignment horizontal="center" vertical="center" wrapText="1" shrinkToFit="1"/>
    </xf>
    <xf numFmtId="0" fontId="65" fillId="0" borderId="170" xfId="23" applyFont="1" applyBorder="1" applyAlignment="1">
      <alignment horizontal="center" vertical="center" wrapText="1" shrinkToFit="1"/>
    </xf>
    <xf numFmtId="0" fontId="65" fillId="0" borderId="3" xfId="23" applyFont="1" applyBorder="1" applyAlignment="1">
      <alignment horizontal="center" vertical="center" wrapText="1" shrinkToFit="1"/>
    </xf>
    <xf numFmtId="0" fontId="65" fillId="0" borderId="173" xfId="23" applyFont="1" applyBorder="1" applyAlignment="1">
      <alignment horizontal="center" vertical="center" wrapText="1" shrinkToFit="1"/>
    </xf>
    <xf numFmtId="0" fontId="10" fillId="0" borderId="159" xfId="23" applyFont="1" applyBorder="1" applyAlignment="1">
      <alignment horizontal="center" vertical="center"/>
    </xf>
    <xf numFmtId="0" fontId="10" fillId="0" borderId="160" xfId="23" applyFont="1" applyBorder="1" applyAlignment="1">
      <alignment horizontal="center" vertical="center"/>
    </xf>
    <xf numFmtId="0" fontId="10" fillId="0" borderId="161" xfId="23" applyFont="1" applyBorder="1" applyAlignment="1">
      <alignment horizontal="center" vertical="center"/>
    </xf>
    <xf numFmtId="0" fontId="10" fillId="0" borderId="162" xfId="23" applyFont="1" applyBorder="1" applyAlignment="1">
      <alignment horizontal="center" vertical="center"/>
    </xf>
    <xf numFmtId="38" fontId="32" fillId="0" borderId="7" xfId="9" applyFont="1" applyBorder="1" applyAlignment="1" applyProtection="1">
      <alignment horizontal="right" vertical="center" wrapText="1" shrinkToFit="1"/>
    </xf>
    <xf numFmtId="38" fontId="32" fillId="0" borderId="173" xfId="9" applyFont="1" applyBorder="1" applyAlignment="1" applyProtection="1">
      <alignment horizontal="right" vertical="center" wrapText="1" shrinkToFit="1"/>
    </xf>
    <xf numFmtId="0" fontId="65" fillId="8" borderId="6" xfId="23" applyFont="1" applyFill="1" applyBorder="1" applyAlignment="1">
      <alignment horizontal="center" vertical="center" wrapText="1"/>
    </xf>
    <xf numFmtId="0" fontId="65" fillId="8" borderId="3" xfId="23" applyFont="1" applyFill="1" applyBorder="1" applyAlignment="1">
      <alignment horizontal="center" vertical="center" wrapText="1"/>
    </xf>
    <xf numFmtId="3" fontId="32" fillId="0" borderId="164" xfId="23" applyNumberFormat="1" applyFont="1" applyBorder="1" applyAlignment="1">
      <alignment horizontal="center" vertical="center" wrapText="1" shrinkToFit="1"/>
    </xf>
    <xf numFmtId="0" fontId="32" fillId="0" borderId="180" xfId="23" applyFont="1" applyBorder="1" applyAlignment="1">
      <alignment horizontal="center" vertical="center" wrapText="1" shrinkToFit="1"/>
    </xf>
    <xf numFmtId="0" fontId="65" fillId="0" borderId="8" xfId="23" applyFont="1" applyBorder="1" applyAlignment="1">
      <alignment horizontal="center" vertical="center" wrapText="1"/>
    </xf>
    <xf numFmtId="0" fontId="65" fillId="0" borderId="9" xfId="23" applyFont="1" applyBorder="1" applyAlignment="1">
      <alignment horizontal="center" vertical="center" wrapText="1"/>
    </xf>
    <xf numFmtId="0" fontId="53" fillId="14" borderId="0" xfId="4" applyFont="1" applyFill="1" applyAlignment="1" applyProtection="1">
      <alignment horizontal="center" vertical="center"/>
      <protection locked="0"/>
    </xf>
    <xf numFmtId="180" fontId="65" fillId="0" borderId="23" xfId="23" quotePrefix="1" applyNumberFormat="1" applyFont="1" applyBorder="1" applyAlignment="1">
      <alignment horizontal="center" vertical="center"/>
    </xf>
    <xf numFmtId="180" fontId="65" fillId="0" borderId="25" xfId="23" quotePrefix="1" applyNumberFormat="1" applyFont="1" applyBorder="1" applyAlignment="1">
      <alignment horizontal="center" vertical="center"/>
    </xf>
    <xf numFmtId="0" fontId="59" fillId="0" borderId="0" xfId="0" applyFont="1" applyAlignment="1">
      <alignment horizontal="right" vertical="center"/>
    </xf>
    <xf numFmtId="0" fontId="71" fillId="0" borderId="0" xfId="0" applyFont="1" applyAlignment="1">
      <alignment horizontal="center" vertical="center"/>
    </xf>
    <xf numFmtId="0" fontId="65" fillId="0" borderId="25" xfId="23" applyFont="1" applyBorder="1" applyAlignment="1">
      <alignment horizontal="center" vertical="center"/>
    </xf>
    <xf numFmtId="0" fontId="65" fillId="0" borderId="1" xfId="23" applyFont="1" applyBorder="1" applyAlignment="1">
      <alignment horizontal="center" vertical="center"/>
    </xf>
    <xf numFmtId="180" fontId="65" fillId="0" borderId="24" xfId="23" quotePrefix="1" applyNumberFormat="1" applyFont="1" applyBorder="1" applyAlignment="1">
      <alignment horizontal="center" vertical="center"/>
    </xf>
    <xf numFmtId="0" fontId="65" fillId="0" borderId="23" xfId="23" applyFont="1" applyBorder="1" applyAlignment="1">
      <alignment horizontal="center" vertical="center"/>
    </xf>
    <xf numFmtId="0" fontId="65" fillId="0" borderId="165" xfId="23" applyFont="1" applyBorder="1" applyAlignment="1">
      <alignment horizontal="center" vertical="center" wrapText="1" shrinkToFit="1"/>
    </xf>
    <xf numFmtId="0" fontId="65" fillId="0" borderId="169" xfId="23" applyFont="1" applyBorder="1" applyAlignment="1">
      <alignment horizontal="center" vertical="center" wrapText="1" shrinkToFit="1"/>
    </xf>
    <xf numFmtId="0" fontId="65" fillId="0" borderId="172" xfId="23" applyFont="1" applyBorder="1" applyAlignment="1">
      <alignment horizontal="center" vertical="center" wrapText="1" shrinkToFit="1"/>
    </xf>
    <xf numFmtId="0" fontId="80" fillId="7" borderId="0" xfId="4" applyFont="1" applyFill="1" applyAlignment="1" applyProtection="1">
      <alignment horizontal="right" vertical="center"/>
      <protection locked="0"/>
    </xf>
    <xf numFmtId="0" fontId="18" fillId="0" borderId="0" xfId="28" applyFont="1" applyAlignment="1">
      <alignment horizontal="center" vertical="center"/>
    </xf>
    <xf numFmtId="0" fontId="17" fillId="0" borderId="17" xfId="28" applyFont="1" applyBorder="1" applyAlignment="1">
      <alignment horizontal="center" vertical="top"/>
    </xf>
    <xf numFmtId="0" fontId="16" fillId="0" borderId="194" xfId="28" applyFont="1" applyBorder="1" applyAlignment="1">
      <alignment horizontal="center" vertical="center"/>
    </xf>
    <xf numFmtId="0" fontId="16" fillId="0" borderId="195" xfId="28" applyFont="1" applyBorder="1" applyAlignment="1">
      <alignment horizontal="center" vertical="center"/>
    </xf>
    <xf numFmtId="0" fontId="16" fillId="0" borderId="196" xfId="28" applyFont="1" applyBorder="1" applyAlignment="1">
      <alignment horizontal="center" vertical="center"/>
    </xf>
    <xf numFmtId="0" fontId="18" fillId="18" borderId="197" xfId="28" applyFont="1" applyFill="1" applyBorder="1" applyAlignment="1">
      <alignment horizontal="center" vertical="center"/>
    </xf>
    <xf numFmtId="0" fontId="18" fillId="18" borderId="195" xfId="28" applyFont="1" applyFill="1" applyBorder="1" applyAlignment="1">
      <alignment horizontal="center" vertical="center"/>
    </xf>
    <xf numFmtId="0" fontId="18" fillId="18" borderId="187" xfId="28" applyFont="1" applyFill="1" applyBorder="1" applyAlignment="1">
      <alignment horizontal="center" vertical="center"/>
    </xf>
    <xf numFmtId="0" fontId="16" fillId="0" borderId="198" xfId="28" applyFont="1" applyBorder="1" applyAlignment="1">
      <alignment horizontal="center" vertical="center"/>
    </xf>
    <xf numFmtId="0" fontId="16" fillId="0" borderId="72" xfId="28" applyFont="1" applyBorder="1" applyAlignment="1">
      <alignment horizontal="center" vertical="center"/>
    </xf>
    <xf numFmtId="0" fontId="16" fillId="0" borderId="101" xfId="28" applyFont="1" applyBorder="1" applyAlignment="1">
      <alignment horizontal="center" vertical="center"/>
    </xf>
    <xf numFmtId="55" fontId="18" fillId="3" borderId="71" xfId="28" applyNumberFormat="1" applyFont="1" applyFill="1" applyBorder="1" applyAlignment="1" applyProtection="1">
      <alignment horizontal="center" vertical="center"/>
      <protection locked="0"/>
    </xf>
    <xf numFmtId="55" fontId="18" fillId="3" borderId="72" xfId="28" applyNumberFormat="1" applyFont="1" applyFill="1" applyBorder="1" applyAlignment="1" applyProtection="1">
      <alignment horizontal="center" vertical="center"/>
      <protection locked="0"/>
    </xf>
    <xf numFmtId="55" fontId="18" fillId="3" borderId="199" xfId="28" applyNumberFormat="1" applyFont="1" applyFill="1" applyBorder="1" applyAlignment="1" applyProtection="1">
      <alignment horizontal="center" vertical="center"/>
      <protection locked="0"/>
    </xf>
    <xf numFmtId="0" fontId="5" fillId="17" borderId="70" xfId="28" applyFont="1" applyFill="1" applyBorder="1" applyAlignment="1">
      <alignment horizontal="left" vertical="center" wrapText="1"/>
    </xf>
    <xf numFmtId="0" fontId="5" fillId="17" borderId="24" xfId="28" applyFont="1" applyFill="1" applyBorder="1" applyAlignment="1">
      <alignment horizontal="left" vertical="center" wrapText="1"/>
    </xf>
    <xf numFmtId="0" fontId="5" fillId="17" borderId="25" xfId="28" applyFont="1" applyFill="1" applyBorder="1" applyAlignment="1">
      <alignment horizontal="left" vertical="center" wrapText="1"/>
    </xf>
    <xf numFmtId="0" fontId="14" fillId="0" borderId="0" xfId="28" applyFont="1" applyAlignment="1">
      <alignment horizontal="left" vertical="center"/>
    </xf>
    <xf numFmtId="0" fontId="5" fillId="0" borderId="203" xfId="28" applyFont="1" applyBorder="1" applyAlignment="1">
      <alignment horizontal="left" vertical="center"/>
    </xf>
    <xf numFmtId="0" fontId="5" fillId="0" borderId="0" xfId="28" applyFont="1" applyAlignment="1">
      <alignment horizontal="left" vertical="center"/>
    </xf>
    <xf numFmtId="0" fontId="5" fillId="0" borderId="204" xfId="28" applyFont="1" applyBorder="1" applyAlignment="1">
      <alignment horizontal="left" vertical="center"/>
    </xf>
    <xf numFmtId="0" fontId="5" fillId="0" borderId="205" xfId="28" applyFont="1" applyBorder="1" applyAlignment="1">
      <alignment horizontal="left" vertical="center" wrapText="1"/>
    </xf>
    <xf numFmtId="0" fontId="5" fillId="0" borderId="206" xfId="28" applyFont="1" applyBorder="1" applyAlignment="1">
      <alignment horizontal="left" vertical="center" wrapText="1"/>
    </xf>
    <xf numFmtId="0" fontId="5" fillId="0" borderId="207" xfId="28" applyFont="1" applyBorder="1" applyAlignment="1">
      <alignment horizontal="left" vertical="center" wrapText="1"/>
    </xf>
    <xf numFmtId="0" fontId="5" fillId="17" borderId="194" xfId="28" applyFont="1" applyFill="1" applyBorder="1" applyAlignment="1">
      <alignment horizontal="left" vertical="center" wrapText="1"/>
    </xf>
    <xf numFmtId="0" fontId="5" fillId="17" borderId="195" xfId="28" applyFont="1" applyFill="1" applyBorder="1" applyAlignment="1">
      <alignment horizontal="left" vertical="center" wrapText="1"/>
    </xf>
    <xf numFmtId="0" fontId="5" fillId="17" borderId="196" xfId="28" applyFont="1" applyFill="1" applyBorder="1" applyAlignment="1">
      <alignment horizontal="left" vertical="center" wrapText="1"/>
    </xf>
    <xf numFmtId="0" fontId="5" fillId="17" borderId="208" xfId="28" applyFont="1" applyFill="1" applyBorder="1" applyAlignment="1">
      <alignment horizontal="left" vertical="center" wrapText="1"/>
    </xf>
    <xf numFmtId="0" fontId="5" fillId="17" borderId="4" xfId="28" applyFont="1" applyFill="1" applyBorder="1" applyAlignment="1">
      <alignment horizontal="left" vertical="center" wrapText="1"/>
    </xf>
    <xf numFmtId="0" fontId="5" fillId="17" borderId="7" xfId="28" applyFont="1" applyFill="1" applyBorder="1" applyAlignment="1">
      <alignment horizontal="left" vertical="center" wrapText="1"/>
    </xf>
    <xf numFmtId="0" fontId="14" fillId="3" borderId="23" xfId="28" applyFont="1" applyFill="1" applyBorder="1" applyAlignment="1" applyProtection="1">
      <alignment horizontal="center" vertical="center" wrapText="1"/>
      <protection locked="0"/>
    </xf>
    <xf numFmtId="0" fontId="14" fillId="3" borderId="24" xfId="28" applyFont="1" applyFill="1" applyBorder="1" applyAlignment="1" applyProtection="1">
      <alignment horizontal="center" vertical="center" wrapText="1"/>
      <protection locked="0"/>
    </xf>
    <xf numFmtId="0" fontId="14" fillId="3" borderId="209" xfId="28" applyFont="1" applyFill="1" applyBorder="1" applyAlignment="1" applyProtection="1">
      <alignment horizontal="center" vertical="center" wrapText="1"/>
      <protection locked="0"/>
    </xf>
    <xf numFmtId="0" fontId="5" fillId="17" borderId="198" xfId="28" applyFont="1" applyFill="1" applyBorder="1" applyAlignment="1">
      <alignment horizontal="left" vertical="center" wrapText="1"/>
    </xf>
    <xf numFmtId="0" fontId="5" fillId="17" borderId="72" xfId="28" applyFont="1" applyFill="1" applyBorder="1" applyAlignment="1">
      <alignment horizontal="left" vertical="center" wrapText="1"/>
    </xf>
    <xf numFmtId="0" fontId="5" fillId="17" borderId="101" xfId="28" applyFont="1" applyFill="1" applyBorder="1" applyAlignment="1">
      <alignment horizontal="left" vertical="center" wrapText="1"/>
    </xf>
    <xf numFmtId="0" fontId="14" fillId="3" borderId="71" xfId="28" applyFont="1" applyFill="1" applyBorder="1" applyAlignment="1" applyProtection="1">
      <alignment horizontal="center" vertical="center" wrapText="1"/>
      <protection locked="0"/>
    </xf>
    <xf numFmtId="0" fontId="14" fillId="3" borderId="72" xfId="28" applyFont="1" applyFill="1" applyBorder="1" applyAlignment="1" applyProtection="1">
      <alignment horizontal="center" vertical="center" wrapText="1"/>
      <protection locked="0"/>
    </xf>
    <xf numFmtId="0" fontId="14" fillId="3" borderId="199" xfId="28" applyFont="1" applyFill="1" applyBorder="1" applyAlignment="1" applyProtection="1">
      <alignment horizontal="center" vertical="center" wrapText="1"/>
      <protection locked="0"/>
    </xf>
    <xf numFmtId="0" fontId="14" fillId="0" borderId="0" xfId="28" applyFont="1" applyAlignment="1">
      <alignment vertical="center" wrapText="1"/>
    </xf>
    <xf numFmtId="0" fontId="14" fillId="0" borderId="0" xfId="28" applyFont="1">
      <alignment vertical="center"/>
    </xf>
    <xf numFmtId="0" fontId="9" fillId="0" borderId="194" xfId="28" applyFont="1" applyBorder="1">
      <alignment vertical="center"/>
    </xf>
    <xf numFmtId="0" fontId="9" fillId="0" borderId="195" xfId="28" applyFont="1" applyBorder="1">
      <alignment vertical="center"/>
    </xf>
    <xf numFmtId="0" fontId="5" fillId="0" borderId="208" xfId="28" applyFont="1" applyBorder="1" applyAlignment="1">
      <alignment horizontal="left" vertical="top" wrapText="1"/>
    </xf>
    <xf numFmtId="0" fontId="5" fillId="0" borderId="4" xfId="28" applyFont="1" applyBorder="1" applyAlignment="1">
      <alignment horizontal="left" vertical="top" wrapText="1"/>
    </xf>
    <xf numFmtId="0" fontId="5" fillId="0" borderId="138" xfId="28" applyFont="1" applyBorder="1" applyAlignment="1">
      <alignment horizontal="left" vertical="top" wrapText="1"/>
    </xf>
    <xf numFmtId="0" fontId="14" fillId="3" borderId="29" xfId="28" applyFont="1" applyFill="1" applyBorder="1" applyAlignment="1" applyProtection="1">
      <alignment horizontal="left" vertical="top" wrapText="1"/>
      <protection locked="0"/>
    </xf>
    <xf numFmtId="0" fontId="14" fillId="3" borderId="0" xfId="28" applyFont="1" applyFill="1" applyAlignment="1" applyProtection="1">
      <alignment horizontal="left" vertical="top" wrapText="1"/>
      <protection locked="0"/>
    </xf>
    <xf numFmtId="0" fontId="14" fillId="3" borderId="30" xfId="28" applyFont="1" applyFill="1" applyBorder="1" applyAlignment="1" applyProtection="1">
      <alignment horizontal="left" vertical="top" wrapText="1"/>
      <protection locked="0"/>
    </xf>
    <xf numFmtId="0" fontId="14" fillId="3" borderId="31" xfId="28" applyFont="1" applyFill="1" applyBorder="1" applyAlignment="1" applyProtection="1">
      <alignment horizontal="left" vertical="top" wrapText="1"/>
      <protection locked="0"/>
    </xf>
    <xf numFmtId="0" fontId="14" fillId="3" borderId="17" xfId="28" applyFont="1" applyFill="1" applyBorder="1" applyAlignment="1" applyProtection="1">
      <alignment horizontal="left" vertical="top" wrapText="1"/>
      <protection locked="0"/>
    </xf>
    <xf numFmtId="0" fontId="14" fillId="3" borderId="32" xfId="28" applyFont="1" applyFill="1" applyBorder="1" applyAlignment="1" applyProtection="1">
      <alignment horizontal="left" vertical="top" wrapText="1"/>
      <protection locked="0"/>
    </xf>
  </cellXfs>
  <cellStyles count="29">
    <cellStyle name="パーセント 2" xfId="12" xr:uid="{00000000-0005-0000-0000-000000000000}"/>
    <cellStyle name="パーセント 2 2" xfId="11" xr:uid="{00000000-0005-0000-0000-000001000000}"/>
    <cellStyle name="パーセント 3" xfId="7" xr:uid="{00000000-0005-0000-0000-000002000000}"/>
    <cellStyle name="ハイパーリンク" xfId="4" builtinId="8"/>
    <cellStyle name="ハイパーリンク 2" xfId="26" xr:uid="{110D39C9-7D95-492F-8F4E-E947597EC0AE}"/>
    <cellStyle name="桁区切り 2" xfId="9" xr:uid="{00000000-0005-0000-0000-000004000000}"/>
    <cellStyle name="桁区切り 2 2" xfId="10" xr:uid="{00000000-0005-0000-0000-000005000000}"/>
    <cellStyle name="桁区切り 3" xfId="2" xr:uid="{00000000-0005-0000-0000-000006000000}"/>
    <cellStyle name="標準" xfId="0" builtinId="0"/>
    <cellStyle name="標準 10" xfId="28" xr:uid="{01D92494-844A-4763-91BA-F128E79C25D9}"/>
    <cellStyle name="標準 2" xfId="13" xr:uid="{00000000-0005-0000-0000-000008000000}"/>
    <cellStyle name="標準 2 2" xfId="14" xr:uid="{00000000-0005-0000-0000-000009000000}"/>
    <cellStyle name="標準 2 2 2" xfId="15" xr:uid="{00000000-0005-0000-0000-00000A000000}"/>
    <cellStyle name="標準 2 2 3" xfId="25" xr:uid="{D411128C-4137-4512-80A0-AF2C905733D0}"/>
    <cellStyle name="標準 2 2_□交付申請及び完了　様式Ｈ22Ｂ2（ケア連携一式）100702" xfId="16" xr:uid="{00000000-0005-0000-0000-00000B000000}"/>
    <cellStyle name="標準 2 3" xfId="8" xr:uid="{00000000-0005-0000-0000-00000C000000}"/>
    <cellStyle name="標準 2 4" xfId="5" xr:uid="{00000000-0005-0000-0000-00000D000000}"/>
    <cellStyle name="標準 2 4 2" xfId="24" xr:uid="{00000000-0005-0000-0000-00000E000000}"/>
    <cellStyle name="標準 3" xfId="17" xr:uid="{00000000-0005-0000-0000-00000F000000}"/>
    <cellStyle name="標準 3 2" xfId="3" xr:uid="{00000000-0005-0000-0000-000010000000}"/>
    <cellStyle name="標準 3 3" xfId="27" xr:uid="{E8987B48-8DDD-4C68-BB4D-BB7100F8F5BC}"/>
    <cellStyle name="標準 4" xfId="6" xr:uid="{00000000-0005-0000-0000-000011000000}"/>
    <cellStyle name="標準 5" xfId="18" xr:uid="{00000000-0005-0000-0000-000012000000}"/>
    <cellStyle name="標準 6" xfId="19" xr:uid="{00000000-0005-0000-0000-000013000000}"/>
    <cellStyle name="標準 7" xfId="1" xr:uid="{00000000-0005-0000-0000-000014000000}"/>
    <cellStyle name="標準 8" xfId="20" xr:uid="{00000000-0005-0000-0000-000015000000}"/>
    <cellStyle name="標準 8 2" xfId="21" xr:uid="{00000000-0005-0000-0000-000016000000}"/>
    <cellStyle name="標準 9" xfId="22" xr:uid="{00000000-0005-0000-0000-000017000000}"/>
    <cellStyle name="標準_5．別添添付資料1-2（熊本市）再修正" xfId="23" xr:uid="{00000000-0005-0000-0000-000018000000}"/>
  </cellStyles>
  <dxfs count="18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gradientFill degree="90">
          <stop position="0">
            <color rgb="FFFFFFCC"/>
          </stop>
          <stop position="1">
            <color rgb="FFFFFFCC"/>
          </stop>
        </gradient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00"/>
        </patternFill>
      </fill>
    </dxf>
    <dxf>
      <fill>
        <patternFill patternType="solid">
          <bgColor rgb="FFFFFFCC"/>
        </patternFill>
      </fill>
    </dxf>
    <dxf>
      <fill>
        <patternFill patternType="solid">
          <bgColor rgb="FFFFFFCC"/>
        </patternFill>
      </fill>
    </dxf>
    <dxf>
      <fill>
        <patternFill patternType="solid">
          <bgColor rgb="FFFFFF00"/>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CC"/>
        </patternFill>
      </fill>
    </dxf>
    <dxf>
      <fill>
        <patternFill patternType="solid">
          <bgColor rgb="FFFFFF00"/>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patternType="solid">
          <bgColor rgb="FFFFFFCC"/>
        </patternFill>
      </fill>
    </dxf>
    <dxf>
      <fill>
        <patternFill patternType="solid">
          <bgColor rgb="FFFFFF00"/>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ont>
        <color auto="1"/>
      </font>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CC"/>
        </patternFill>
      </fill>
    </dxf>
    <dxf>
      <fill>
        <patternFill patternType="solid">
          <bgColor rgb="FFFFFF00"/>
        </patternFill>
      </fill>
    </dxf>
    <dxf>
      <fill>
        <patternFill patternType="solid">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FFFCC"/>
      <color rgb="FFFFF0C5"/>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733425</xdr:colOff>
      <xdr:row>1</xdr:row>
      <xdr:rowOff>0</xdr:rowOff>
    </xdr:to>
    <xdr:sp macro="" textlink="">
      <xdr:nvSpPr>
        <xdr:cNvPr id="1025" name="Text Box 1">
          <a:extLst>
            <a:ext uri="{FF2B5EF4-FFF2-40B4-BE49-F238E27FC236}">
              <a16:creationId xmlns:a16="http://schemas.microsoft.com/office/drawing/2014/main" id="{00000000-0008-0000-1300-000001040000}"/>
            </a:ext>
          </a:extLst>
        </xdr:cNvPr>
        <xdr:cNvSpPr txBox="1">
          <a:spLocks noChangeArrowheads="1"/>
        </xdr:cNvSpPr>
      </xdr:nvSpPr>
      <xdr:spPr>
        <a:xfrm>
          <a:off x="0" y="0"/>
          <a:ext cx="219075" cy="0"/>
        </a:xfrm>
        <a:prstGeom prst="rect">
          <a:avLst/>
        </a:prstGeom>
        <a:solidFill>
          <a:srgbClr val="FFFFFF"/>
        </a:solidFill>
        <a:ln w="9525">
          <a:solidFill>
            <a:srgbClr val="000000"/>
          </a:solidFill>
          <a:miter lim="800000"/>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Century" panose="02040604050505020304"/>
            </a:rPr>
            <a:t>①</a:t>
          </a:r>
          <a:r>
            <a:rPr lang="ja-JP" altLang="en-US" sz="700" b="0" i="0" u="none" strike="noStrike" baseline="0">
              <a:solidFill>
                <a:srgbClr val="000000"/>
              </a:solidFill>
              <a:latin typeface="Times New Roman" panose="02020603050405020304" pitchFamily="12"/>
              <a:cs typeface="Times New Roman" panose="02020603050405020304" pitchFamily="12"/>
            </a:rPr>
            <a:t>   </a:t>
          </a:r>
          <a:r>
            <a:rPr lang="ja-JP" altLang="en-US" sz="1200" b="0" i="0" u="none" strike="noStrike" baseline="0">
              <a:solidFill>
                <a:srgbClr val="000000"/>
              </a:solidFill>
              <a:latin typeface="ＭＳ 明朝" panose="02020609040205080304" charset="-128"/>
              <a:ea typeface="ＭＳ 明朝" panose="02020609040205080304" charset="-128"/>
              <a:cs typeface="Times New Roman" panose="02020603050405020304" pitchFamily="12"/>
            </a:rPr>
            <a:t>協議会の構成団体同士で連携し、今までに活動を行った実績</a:t>
          </a:r>
          <a:endParaRPr lang="ja-JP" altLang="en-US" sz="1050" b="0" i="0" u="none" strike="noStrike" baseline="0">
            <a:solidFill>
              <a:srgbClr val="000000"/>
            </a:solidFill>
            <a:latin typeface="Century" panose="02040604050505020304"/>
            <a:ea typeface="ＭＳ 明朝" panose="02020609040205080304" charset="-128"/>
            <a:cs typeface="Times New Roman" panose="02020603050405020304" pitchFamily="12"/>
          </a:endParaRPr>
        </a:p>
        <a:p>
          <a:pPr algn="l" rtl="0">
            <a:defRPr sz="1000"/>
          </a:pPr>
          <a:r>
            <a:rPr lang="ja-JP" altLang="en-US" sz="1100" b="0" i="0" u="none" strike="noStrike" baseline="0">
              <a:solidFill>
                <a:srgbClr val="000000"/>
              </a:solidFill>
              <a:latin typeface="ＭＳ 明朝" panose="02020609040205080304" charset="-128"/>
              <a:ea typeface="ＭＳ 明朝" panose="02020609040205080304" charset="-128"/>
            </a:rPr>
            <a:t>（「住宅確保要配慮者の民間賃貸住宅等への円滑な入居」に係る活動以外の活動であっても、時期、内容、成果等について可能な限り具体的に記載してください）</a:t>
          </a:r>
          <a:endParaRPr lang="ja-JP" altLang="en-US" sz="1050" b="0" i="0" u="none" strike="noStrike" baseline="0">
            <a:solidFill>
              <a:srgbClr val="000000"/>
            </a:solidFill>
            <a:latin typeface="Century" panose="02040604050505020304"/>
            <a:ea typeface="ＭＳ 明朝" panose="02020609040205080304" charset="-128"/>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②</a:t>
          </a:r>
          <a:r>
            <a:rPr lang="ja-JP" altLang="en-US" sz="700" b="0" i="0" u="none" strike="noStrike" baseline="0">
              <a:solidFill>
                <a:srgbClr val="000000"/>
              </a:solidFill>
              <a:latin typeface="Times New Roman" panose="02020603050405020304" pitchFamily="12"/>
              <a:cs typeface="Times New Roman" panose="02020603050405020304" pitchFamily="12"/>
            </a:rPr>
            <a:t>   </a:t>
          </a:r>
          <a:r>
            <a:rPr lang="ja-JP" altLang="en-US" sz="1200" b="0" i="0" u="none" strike="noStrike" baseline="0">
              <a:solidFill>
                <a:srgbClr val="000000"/>
              </a:solidFill>
              <a:latin typeface="ＭＳ 明朝" panose="02020609040205080304" charset="-128"/>
              <a:ea typeface="ＭＳ 明朝" panose="02020609040205080304" charset="-128"/>
              <a:cs typeface="Times New Roman" panose="02020603050405020304" pitchFamily="12"/>
            </a:rPr>
            <a:t>協議会の各構成団体におけるこれまでの活動実績</a:t>
          </a:r>
          <a:endParaRPr lang="ja-JP" altLang="en-US" sz="1050" b="0" i="0" u="none" strike="noStrike" baseline="0">
            <a:solidFill>
              <a:srgbClr val="000000"/>
            </a:solidFill>
            <a:latin typeface="Century" panose="02040604050505020304"/>
            <a:ea typeface="ＭＳ 明朝" panose="02020609040205080304" charset="-128"/>
            <a:cs typeface="Times New Roman" panose="02020603050405020304" pitchFamily="12"/>
          </a:endParaRPr>
        </a:p>
        <a:p>
          <a:pPr algn="l" rtl="0">
            <a:defRPr sz="1000"/>
          </a:pPr>
          <a:r>
            <a:rPr lang="ja-JP" altLang="en-US" sz="1100" b="0" i="0" u="none" strike="noStrike" baseline="0">
              <a:solidFill>
                <a:srgbClr val="000000"/>
              </a:solidFill>
              <a:latin typeface="ＭＳ 明朝" panose="02020609040205080304" charset="-128"/>
              <a:ea typeface="ＭＳ 明朝" panose="02020609040205080304" charset="-128"/>
            </a:rPr>
            <a:t>（「住宅確保要配慮者の民間賃貸住宅等への円滑な入居」に係る活動以外の活動であっても、時期、内容、成果等について可能な限り具体的に記載してください。）</a:t>
          </a:r>
          <a:endParaRPr lang="ja-JP" altLang="en-US" sz="1050" b="0" i="0" u="none" strike="noStrike" baseline="0">
            <a:solidFill>
              <a:srgbClr val="000000"/>
            </a:solidFill>
            <a:latin typeface="Century" panose="02040604050505020304"/>
            <a:ea typeface="ＭＳ 明朝" panose="02020609040205080304" charset="-128"/>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endParaRPr lang="ja-JP" altLang="en-US" sz="1050" b="0" i="0" u="none" strike="noStrike" baseline="0">
            <a:solidFill>
              <a:srgbClr val="000000"/>
            </a:solidFill>
            <a:latin typeface="Century" panose="02040604050505020304"/>
          </a:endParaRPr>
        </a:p>
        <a:p>
          <a:pPr algn="l" rtl="0">
            <a:defRPr sz="1000"/>
          </a:pPr>
          <a:r>
            <a:rPr lang="ja-JP" altLang="en-US" sz="1200" b="0" i="0" u="none" strike="noStrike" baseline="0">
              <a:solidFill>
                <a:srgbClr val="000000"/>
              </a:solidFill>
              <a:latin typeface="Century" panose="02040604050505020304"/>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38</xdr:row>
      <xdr:rowOff>104775</xdr:rowOff>
    </xdr:from>
    <xdr:to>
      <xdr:col>6</xdr:col>
      <xdr:colOff>76200</xdr:colOff>
      <xdr:row>38</xdr:row>
      <xdr:rowOff>246974</xdr:rowOff>
    </xdr:to>
    <xdr:sp macro="" textlink="">
      <xdr:nvSpPr>
        <xdr:cNvPr id="2" name="Text Box 3">
          <a:extLst>
            <a:ext uri="{FF2B5EF4-FFF2-40B4-BE49-F238E27FC236}">
              <a16:creationId xmlns:a16="http://schemas.microsoft.com/office/drawing/2014/main" id="{930EE68C-93E4-4040-876B-B2314F7CDC70}"/>
            </a:ext>
          </a:extLst>
        </xdr:cNvPr>
        <xdr:cNvSpPr txBox="1">
          <a:spLocks noChangeArrowheads="1"/>
        </xdr:cNvSpPr>
      </xdr:nvSpPr>
      <xdr:spPr bwMode="auto">
        <a:xfrm>
          <a:off x="7562850" y="9199245"/>
          <a:ext cx="76200" cy="1715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12</xdr:col>
      <xdr:colOff>0</xdr:colOff>
      <xdr:row>38</xdr:row>
      <xdr:rowOff>104775</xdr:rowOff>
    </xdr:from>
    <xdr:ext cx="76200" cy="181676"/>
    <xdr:sp macro="" textlink="">
      <xdr:nvSpPr>
        <xdr:cNvPr id="3" name="Text Box 3">
          <a:extLst>
            <a:ext uri="{FF2B5EF4-FFF2-40B4-BE49-F238E27FC236}">
              <a16:creationId xmlns:a16="http://schemas.microsoft.com/office/drawing/2014/main" id="{5085ABFC-D44C-4252-B653-DDBCB74C87AD}"/>
            </a:ext>
          </a:extLst>
        </xdr:cNvPr>
        <xdr:cNvSpPr txBox="1">
          <a:spLocks noChangeArrowheads="1"/>
        </xdr:cNvSpPr>
      </xdr:nvSpPr>
      <xdr:spPr bwMode="auto">
        <a:xfrm>
          <a:off x="19221450" y="9199245"/>
          <a:ext cx="76200" cy="1816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7</xdr:col>
      <xdr:colOff>2858</xdr:colOff>
      <xdr:row>18</xdr:row>
      <xdr:rowOff>0</xdr:rowOff>
    </xdr:from>
    <xdr:to>
      <xdr:col>7</xdr:col>
      <xdr:colOff>2833593</xdr:colOff>
      <xdr:row>67</xdr:row>
      <xdr:rowOff>0</xdr:rowOff>
    </xdr:to>
    <xdr:sp macro="" textlink="">
      <xdr:nvSpPr>
        <xdr:cNvPr id="4" name="角丸四角形 4">
          <a:extLst>
            <a:ext uri="{FF2B5EF4-FFF2-40B4-BE49-F238E27FC236}">
              <a16:creationId xmlns:a16="http://schemas.microsoft.com/office/drawing/2014/main" id="{7E73893E-48EF-467E-8769-1071C5F3BED7}"/>
            </a:ext>
          </a:extLst>
        </xdr:cNvPr>
        <xdr:cNvSpPr/>
      </xdr:nvSpPr>
      <xdr:spPr>
        <a:xfrm>
          <a:off x="10587514" y="6179344"/>
          <a:ext cx="2830735" cy="134183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twoCellAnchor>
    <xdr:from>
      <xdr:col>17</xdr:col>
      <xdr:colOff>0</xdr:colOff>
      <xdr:row>18</xdr:row>
      <xdr:rowOff>17418</xdr:rowOff>
    </xdr:from>
    <xdr:to>
      <xdr:col>18</xdr:col>
      <xdr:colOff>0</xdr:colOff>
      <xdr:row>67</xdr:row>
      <xdr:rowOff>0</xdr:rowOff>
    </xdr:to>
    <xdr:sp macro="" textlink="">
      <xdr:nvSpPr>
        <xdr:cNvPr id="5" name="角丸四角形 9">
          <a:extLst>
            <a:ext uri="{FF2B5EF4-FFF2-40B4-BE49-F238E27FC236}">
              <a16:creationId xmlns:a16="http://schemas.microsoft.com/office/drawing/2014/main" id="{4EECCC1E-EC42-44C7-AFA6-29D4DF810055}"/>
            </a:ext>
          </a:extLst>
        </xdr:cNvPr>
        <xdr:cNvSpPr/>
      </xdr:nvSpPr>
      <xdr:spPr>
        <a:xfrm>
          <a:off x="33596036" y="6263097"/>
          <a:ext cx="2830285" cy="120521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twoCellAnchor>
    <xdr:from>
      <xdr:col>15</xdr:col>
      <xdr:colOff>21228</xdr:colOff>
      <xdr:row>18</xdr:row>
      <xdr:rowOff>13607</xdr:rowOff>
    </xdr:from>
    <xdr:to>
      <xdr:col>16</xdr:col>
      <xdr:colOff>17417</xdr:colOff>
      <xdr:row>66</xdr:row>
      <xdr:rowOff>363583</xdr:rowOff>
    </xdr:to>
    <xdr:sp macro="" textlink="">
      <xdr:nvSpPr>
        <xdr:cNvPr id="6" name="角丸四角形 10">
          <a:extLst>
            <a:ext uri="{FF2B5EF4-FFF2-40B4-BE49-F238E27FC236}">
              <a16:creationId xmlns:a16="http://schemas.microsoft.com/office/drawing/2014/main" id="{84EE0A32-53EE-414C-933D-B57389DDA39C}"/>
            </a:ext>
          </a:extLst>
        </xdr:cNvPr>
        <xdr:cNvSpPr/>
      </xdr:nvSpPr>
      <xdr:spPr>
        <a:xfrm>
          <a:off x="29018049" y="6259286"/>
          <a:ext cx="2826475" cy="1203851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twoCellAnchor>
    <xdr:from>
      <xdr:col>13</xdr:col>
      <xdr:colOff>17418</xdr:colOff>
      <xdr:row>18</xdr:row>
      <xdr:rowOff>21228</xdr:rowOff>
    </xdr:from>
    <xdr:to>
      <xdr:col>14</xdr:col>
      <xdr:colOff>466</xdr:colOff>
      <xdr:row>67</xdr:row>
      <xdr:rowOff>1</xdr:rowOff>
    </xdr:to>
    <xdr:sp macro="" textlink="">
      <xdr:nvSpPr>
        <xdr:cNvPr id="7" name="角丸四角形 11">
          <a:extLst>
            <a:ext uri="{FF2B5EF4-FFF2-40B4-BE49-F238E27FC236}">
              <a16:creationId xmlns:a16="http://schemas.microsoft.com/office/drawing/2014/main" id="{FD50C93A-36BA-4744-9B78-7BF421E11D0F}"/>
            </a:ext>
          </a:extLst>
        </xdr:cNvPr>
        <xdr:cNvSpPr/>
      </xdr:nvSpPr>
      <xdr:spPr>
        <a:xfrm>
          <a:off x="24415025" y="6266907"/>
          <a:ext cx="2813334" cy="120483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twoCellAnchor>
    <xdr:from>
      <xdr:col>11</xdr:col>
      <xdr:colOff>1</xdr:colOff>
      <xdr:row>18</xdr:row>
      <xdr:rowOff>17418</xdr:rowOff>
    </xdr:from>
    <xdr:to>
      <xdr:col>12</xdr:col>
      <xdr:colOff>3187</xdr:colOff>
      <xdr:row>67</xdr:row>
      <xdr:rowOff>1</xdr:rowOff>
    </xdr:to>
    <xdr:sp macro="" textlink="">
      <xdr:nvSpPr>
        <xdr:cNvPr id="8" name="角丸四角形 12">
          <a:extLst>
            <a:ext uri="{FF2B5EF4-FFF2-40B4-BE49-F238E27FC236}">
              <a16:creationId xmlns:a16="http://schemas.microsoft.com/office/drawing/2014/main" id="{7A444785-A1B2-4263-85A5-7F689F227FE0}"/>
            </a:ext>
          </a:extLst>
        </xdr:cNvPr>
        <xdr:cNvSpPr/>
      </xdr:nvSpPr>
      <xdr:spPr>
        <a:xfrm>
          <a:off x="19798394" y="6263097"/>
          <a:ext cx="2833472" cy="120521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twoCellAnchor>
    <xdr:from>
      <xdr:col>9</xdr:col>
      <xdr:colOff>0</xdr:colOff>
      <xdr:row>18</xdr:row>
      <xdr:rowOff>21229</xdr:rowOff>
    </xdr:from>
    <xdr:to>
      <xdr:col>10</xdr:col>
      <xdr:colOff>465</xdr:colOff>
      <xdr:row>66</xdr:row>
      <xdr:rowOff>367393</xdr:rowOff>
    </xdr:to>
    <xdr:sp macro="" textlink="">
      <xdr:nvSpPr>
        <xdr:cNvPr id="9" name="角丸四角形 13">
          <a:extLst>
            <a:ext uri="{FF2B5EF4-FFF2-40B4-BE49-F238E27FC236}">
              <a16:creationId xmlns:a16="http://schemas.microsoft.com/office/drawing/2014/main" id="{BC637C0E-E169-4696-998B-B837CA833907}"/>
            </a:ext>
          </a:extLst>
        </xdr:cNvPr>
        <xdr:cNvSpPr/>
      </xdr:nvSpPr>
      <xdr:spPr>
        <a:xfrm>
          <a:off x="15199179" y="6266908"/>
          <a:ext cx="2830750" cy="120346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応募時の段階ではこの欄は記載は不要です。</a:t>
          </a:r>
          <a:endParaRPr kumimoji="1" lang="en-US" altLang="ja-JP" sz="1200" b="1">
            <a:solidFill>
              <a:schemeClr val="tx1"/>
            </a:solidFill>
          </a:endParaRPr>
        </a:p>
        <a:p>
          <a:pPr algn="l"/>
          <a:r>
            <a:rPr kumimoji="1" lang="ja-JP" altLang="en-US" sz="1200" b="1">
              <a:solidFill>
                <a:schemeClr val="tx1"/>
              </a:solidFill>
            </a:rPr>
            <a:t>（記録として記載をしたい場合等は、この青枠をとっていただき、記載していただいても構いません。記載する場合は黄色欄のみに記載すること）</a:t>
          </a:r>
          <a:endParaRPr kumimoji="1" lang="en-US" altLang="ja-JP" sz="1200" b="1">
            <a:solidFill>
              <a:schemeClr val="tx1"/>
            </a:solidFill>
          </a:endParaRPr>
        </a:p>
        <a:p>
          <a:pPr algn="l"/>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事業採択時にお伝えする交付決定予定額（全体額）を踏まえ、本表の再作成をいただきますが、その際には事業毎の積算内訳（根拠）を記入していただきますので、ご承知おきください。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人件費や賃金は、様式</a:t>
          </a:r>
          <a:r>
            <a:rPr kumimoji="1" lang="en-US" altLang="ja-JP" sz="1200" b="1">
              <a:solidFill>
                <a:schemeClr val="tx1"/>
              </a:solidFill>
            </a:rPr>
            <a:t>7-2</a:t>
          </a:r>
          <a:r>
            <a:rPr kumimoji="1" lang="ja-JP" altLang="en-US" sz="1200" b="1">
              <a:solidFill>
                <a:schemeClr val="tx1"/>
              </a:solidFill>
            </a:rPr>
            <a:t>と</a:t>
          </a:r>
          <a:r>
            <a:rPr kumimoji="1" lang="en-US" altLang="ja-JP" sz="1200" b="1">
              <a:solidFill>
                <a:schemeClr val="tx1"/>
              </a:solidFill>
            </a:rPr>
            <a:t>7-3</a:t>
          </a:r>
          <a:r>
            <a:rPr kumimoji="1" lang="ja-JP" altLang="en-US" sz="1200" b="1">
              <a:solidFill>
                <a:schemeClr val="tx1"/>
              </a:solidFill>
            </a:rPr>
            <a:t>の積算の時間数等を参考に、内訳の根拠を示してください。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光熱水費や消耗品費など、事業毎の内訳の根拠の記載が難しいものもあると思いますが、例えば事業毎の従事時間の割合や、その事業にかける人員の人数の割合など、対外的に説明できる根拠をもって記載してください。</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（例）</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仮に居住支援協議会の業務を実施する事務所の水道光熱費が</a:t>
          </a:r>
          <a:r>
            <a:rPr kumimoji="1" lang="en-US" altLang="ja-JP" sz="1200" b="1">
              <a:solidFill>
                <a:schemeClr val="tx1"/>
              </a:solidFill>
            </a:rPr>
            <a:t>100,000</a:t>
          </a:r>
          <a:r>
            <a:rPr kumimoji="1" lang="ja-JP" altLang="en-US" sz="1200" b="1">
              <a:solidFill>
                <a:schemeClr val="tx1"/>
              </a:solidFill>
            </a:rPr>
            <a:t>円だった場合。</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年間の業務時間のうち事業１に関する業務時間が</a:t>
          </a:r>
          <a:r>
            <a:rPr kumimoji="1" lang="en-US" altLang="ja-JP" sz="1200" b="1">
              <a:solidFill>
                <a:schemeClr val="tx1"/>
              </a:solidFill>
            </a:rPr>
            <a:t>50</a:t>
          </a:r>
          <a:r>
            <a:rPr kumimoji="1" lang="ja-JP" altLang="en-US" sz="1200" b="1">
              <a:solidFill>
                <a:schemeClr val="tx1"/>
              </a:solidFill>
            </a:rPr>
            <a:t>％、事業３に関する業務時間が</a:t>
          </a:r>
          <a:r>
            <a:rPr kumimoji="1" lang="en-US" altLang="ja-JP" sz="1200" b="1">
              <a:solidFill>
                <a:schemeClr val="tx1"/>
              </a:solidFill>
            </a:rPr>
            <a:t>30</a:t>
          </a:r>
          <a:r>
            <a:rPr kumimoji="1" lang="ja-JP" altLang="en-US" sz="1200" b="1">
              <a:solidFill>
                <a:schemeClr val="tx1"/>
              </a:solidFill>
            </a:rPr>
            <a:t>％、協議会以外の業務時間</a:t>
          </a:r>
          <a:r>
            <a:rPr kumimoji="1" lang="en-US" altLang="ja-JP" sz="1200" b="1">
              <a:solidFill>
                <a:schemeClr val="tx1"/>
              </a:solidFill>
            </a:rPr>
            <a:t>20</a:t>
          </a:r>
          <a:r>
            <a:rPr kumimoji="1" lang="ja-JP" altLang="en-US" sz="1200" b="1">
              <a:solidFill>
                <a:schemeClr val="tx1"/>
              </a:solidFill>
            </a:rPr>
            <a:t>％とすると、本表には下記の金額しか計上できません。</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事業１　</a:t>
          </a:r>
          <a:r>
            <a:rPr kumimoji="1" lang="en-US" altLang="ja-JP" sz="1200" b="1">
              <a:solidFill>
                <a:schemeClr val="tx1"/>
              </a:solidFill>
            </a:rPr>
            <a:t>50,000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　事業３　</a:t>
          </a:r>
          <a:r>
            <a:rPr kumimoji="1" lang="en-US" altLang="ja-JP" sz="1200" b="1">
              <a:solidFill>
                <a:schemeClr val="tx1"/>
              </a:solidFill>
            </a:rPr>
            <a:t>30,000</a:t>
          </a:r>
          <a:r>
            <a:rPr kumimoji="1" lang="ja-JP" altLang="en-US" sz="1200" b="1">
              <a:solidFill>
                <a:schemeClr val="tx1"/>
              </a:solidFill>
            </a:rPr>
            <a:t>円</a:t>
          </a:r>
          <a:endParaRPr kumimoji="1" lang="en-US" altLang="ja-JP" sz="1200" b="1">
            <a:solidFill>
              <a:schemeClr val="tx1"/>
            </a:solidFill>
          </a:endParaRPr>
        </a:p>
        <a:p>
          <a:pPr algn="l"/>
          <a:r>
            <a:rPr kumimoji="1" lang="ja-JP" altLang="en-US" sz="1200" b="1">
              <a:solidFill>
                <a:schemeClr val="tx1"/>
              </a:solidFill>
            </a:rPr>
            <a:t>（</a:t>
          </a:r>
          <a:r>
            <a:rPr kumimoji="1" lang="en-US" altLang="ja-JP" sz="1200" b="1">
              <a:solidFill>
                <a:schemeClr val="tx1"/>
              </a:solidFill>
            </a:rPr>
            <a:t>20,000</a:t>
          </a:r>
          <a:r>
            <a:rPr kumimoji="1" lang="ja-JP" altLang="en-US" sz="1200" b="1">
              <a:solidFill>
                <a:schemeClr val="tx1"/>
              </a:solidFill>
            </a:rPr>
            <a:t>円は補助対象外）</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その上で、事業１の金額が</a:t>
          </a:r>
          <a:r>
            <a:rPr kumimoji="1" lang="en-US" altLang="ja-JP" sz="1200" b="1">
              <a:solidFill>
                <a:schemeClr val="tx1"/>
              </a:solidFill>
            </a:rPr>
            <a:t>50</a:t>
          </a:r>
          <a:r>
            <a:rPr kumimoji="1" lang="ja-JP" altLang="en-US" sz="1200" b="1">
              <a:solidFill>
                <a:schemeClr val="tx1"/>
              </a:solidFill>
            </a:rPr>
            <a:t>％である根拠を記載いただきます。</a:t>
          </a:r>
          <a:endParaRPr kumimoji="1" lang="en-US" altLang="ja-JP" sz="1200" b="1">
            <a:solidFill>
              <a:schemeClr val="tx1"/>
            </a:solidFill>
          </a:endParaRPr>
        </a:p>
        <a:p>
          <a:pPr algn="l"/>
          <a:r>
            <a:rPr kumimoji="1" lang="ja-JP" altLang="en-US" sz="1200" b="1">
              <a:solidFill>
                <a:schemeClr val="tx1"/>
              </a:solidFill>
            </a:rPr>
            <a:t>（年間の業務時間のうち事業１に従事する時間が</a:t>
          </a:r>
          <a:r>
            <a:rPr kumimoji="1" lang="en-US" altLang="ja-JP" sz="1200" b="1">
              <a:solidFill>
                <a:schemeClr val="tx1"/>
              </a:solidFill>
            </a:rPr>
            <a:t>50</a:t>
          </a:r>
          <a:r>
            <a:rPr kumimoji="1" lang="ja-JP" altLang="en-US" sz="1200" b="1">
              <a:solidFill>
                <a:schemeClr val="tx1"/>
              </a:solidFill>
            </a:rPr>
            <a:t>％と予定しているため　など）</a:t>
          </a:r>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a:p>
          <a:pPr algn="l"/>
          <a:endParaRPr kumimoji="1" lang="en-US" altLang="ja-JP" sz="1200" b="1">
            <a:solidFill>
              <a:schemeClr val="tx1"/>
            </a:solidFill>
          </a:endParaRPr>
        </a:p>
        <a:p>
          <a:pPr algn="l"/>
          <a:r>
            <a:rPr kumimoji="1" lang="ja-JP" altLang="en-US" sz="1200" b="1">
              <a:solidFill>
                <a:schemeClr val="tx1"/>
              </a:solidFill>
            </a:rPr>
            <a:t>　</a:t>
          </a:r>
          <a:endParaRPr kumimoji="1" lang="en-US" altLang="ja-JP" sz="12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58148-4B5A-4BD5-A481-ACFB91D95E39}">
  <sheetPr codeName="Sheet1">
    <pageSetUpPr fitToPage="1"/>
  </sheetPr>
  <dimension ref="A1:AH94"/>
  <sheetViews>
    <sheetView showGridLines="0" showRowColHeaders="0" tabSelected="1" zoomScale="75" zoomScaleNormal="75" zoomScaleSheetLayoutView="75" workbookViewId="0">
      <selection activeCell="G19" sqref="G19"/>
    </sheetView>
  </sheetViews>
  <sheetFormatPr defaultColWidth="8.3046875" defaultRowHeight="16.2"/>
  <cols>
    <col min="1" max="1" width="1.53515625" style="66" customWidth="1"/>
    <col min="2" max="2" width="7.23046875" style="66" customWidth="1"/>
    <col min="3" max="3" width="7.765625" style="66" customWidth="1"/>
    <col min="4" max="4" width="58.69140625" style="66" customWidth="1"/>
    <col min="5" max="5" width="10.3046875" style="66" hidden="1" customWidth="1"/>
    <col min="6" max="6" width="18.69140625" style="66" customWidth="1"/>
    <col min="7" max="7" width="39.765625" style="66" customWidth="1"/>
    <col min="8" max="8" width="7.15234375" style="66" customWidth="1"/>
    <col min="9" max="9" width="2.23046875" style="66" customWidth="1"/>
    <col min="10" max="10" width="8.3046875" style="66" hidden="1" customWidth="1"/>
    <col min="11" max="11" width="23.765625" style="66" hidden="1" customWidth="1"/>
    <col min="12" max="13" width="8.3046875" style="66" hidden="1" customWidth="1"/>
    <col min="14" max="14" width="0" style="66" hidden="1" customWidth="1"/>
    <col min="15" max="16384" width="8.3046875" style="66"/>
  </cols>
  <sheetData>
    <row r="1" spans="1:34">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ht="44.4" customHeight="1">
      <c r="A2" s="65"/>
      <c r="B2" s="374" t="s">
        <v>193</v>
      </c>
      <c r="C2" s="374"/>
      <c r="D2" s="374"/>
      <c r="E2" s="374"/>
      <c r="F2" s="374"/>
      <c r="G2" s="374"/>
      <c r="H2" s="374"/>
      <c r="J2" s="67"/>
      <c r="K2" s="67"/>
      <c r="L2" s="67"/>
      <c r="M2" s="67"/>
      <c r="N2" s="67"/>
      <c r="O2" s="212"/>
      <c r="P2" s="212"/>
      <c r="Q2" s="212"/>
      <c r="R2" s="212"/>
      <c r="S2" s="212"/>
      <c r="T2" s="212"/>
      <c r="U2" s="212"/>
      <c r="V2" s="212"/>
      <c r="W2" s="212"/>
      <c r="X2" s="212"/>
      <c r="Y2" s="212"/>
      <c r="Z2" s="212"/>
      <c r="AA2" s="212"/>
      <c r="AB2" s="212"/>
      <c r="AC2" s="212"/>
      <c r="AD2" s="212"/>
      <c r="AE2" s="212"/>
      <c r="AF2" s="212"/>
      <c r="AG2" s="212"/>
      <c r="AH2" s="212"/>
    </row>
    <row r="3" spans="1:34" ht="25.8" customHeight="1">
      <c r="B3" s="375" t="s">
        <v>183</v>
      </c>
      <c r="C3" s="375"/>
      <c r="D3" s="375"/>
      <c r="E3" s="375"/>
      <c r="F3" s="375"/>
      <c r="G3" s="375"/>
      <c r="H3" s="375"/>
      <c r="J3" s="67"/>
      <c r="K3" s="67"/>
      <c r="L3" s="67"/>
      <c r="M3" s="67"/>
      <c r="N3" s="67"/>
      <c r="O3" s="212"/>
      <c r="P3" s="212"/>
      <c r="Q3" s="212"/>
      <c r="R3" s="212"/>
      <c r="S3" s="212"/>
      <c r="T3" s="212"/>
      <c r="U3" s="212"/>
      <c r="V3" s="212"/>
      <c r="W3" s="212"/>
      <c r="X3" s="212"/>
      <c r="Y3" s="212"/>
      <c r="Z3" s="212"/>
      <c r="AA3" s="212"/>
      <c r="AB3" s="212"/>
      <c r="AC3" s="212"/>
      <c r="AD3" s="212"/>
      <c r="AE3" s="212"/>
      <c r="AF3" s="212"/>
      <c r="AG3" s="212"/>
      <c r="AH3" s="212"/>
    </row>
    <row r="4" spans="1:34" ht="15" customHeight="1">
      <c r="B4" s="376" t="s">
        <v>190</v>
      </c>
      <c r="C4" s="376"/>
      <c r="D4" s="376"/>
      <c r="E4" s="376"/>
      <c r="F4" s="376"/>
      <c r="G4" s="376"/>
      <c r="H4" s="376"/>
      <c r="J4" s="67"/>
      <c r="K4" s="67"/>
      <c r="L4" s="67"/>
      <c r="M4" s="67"/>
      <c r="N4" s="67"/>
      <c r="O4" s="212"/>
      <c r="P4" s="212"/>
      <c r="Q4" s="212"/>
      <c r="R4" s="212"/>
      <c r="S4" s="212"/>
      <c r="T4" s="212"/>
      <c r="U4" s="212"/>
      <c r="V4" s="212"/>
      <c r="W4" s="212"/>
      <c r="X4" s="212"/>
      <c r="Y4" s="212"/>
      <c r="Z4" s="212"/>
      <c r="AA4" s="212"/>
      <c r="AB4" s="212"/>
      <c r="AC4" s="212"/>
      <c r="AD4" s="212"/>
      <c r="AE4" s="212"/>
      <c r="AF4" s="212"/>
      <c r="AG4" s="212"/>
      <c r="AH4" s="212"/>
    </row>
    <row r="5" spans="1:34" ht="21" customHeight="1">
      <c r="B5" s="376" t="s">
        <v>206</v>
      </c>
      <c r="C5" s="376"/>
      <c r="D5" s="376"/>
      <c r="E5" s="376"/>
      <c r="F5" s="376"/>
      <c r="G5" s="376"/>
      <c r="H5" s="376"/>
      <c r="J5" s="67"/>
      <c r="K5" s="67"/>
      <c r="L5" s="67"/>
      <c r="M5" s="67"/>
      <c r="N5" s="67"/>
      <c r="O5" s="212"/>
      <c r="P5" s="212"/>
      <c r="Q5" s="212"/>
      <c r="R5" s="212"/>
      <c r="S5" s="212"/>
      <c r="T5" s="212"/>
      <c r="U5" s="212"/>
      <c r="V5" s="212"/>
      <c r="W5" s="212"/>
      <c r="X5" s="212"/>
      <c r="Y5" s="212"/>
      <c r="Z5" s="212"/>
      <c r="AA5" s="212"/>
      <c r="AB5" s="212"/>
      <c r="AC5" s="212"/>
      <c r="AD5" s="212"/>
      <c r="AE5" s="212"/>
      <c r="AF5" s="212"/>
      <c r="AG5" s="212"/>
      <c r="AH5" s="212"/>
    </row>
    <row r="6" spans="1:34" ht="19.5" customHeight="1" thickBot="1">
      <c r="B6" s="377" t="s">
        <v>184</v>
      </c>
      <c r="C6" s="378"/>
      <c r="D6" s="379"/>
      <c r="E6" s="379"/>
      <c r="F6" s="379"/>
      <c r="G6" s="379"/>
      <c r="H6" s="379"/>
      <c r="J6" s="67"/>
      <c r="K6" s="67"/>
      <c r="L6" s="67"/>
      <c r="M6" s="67"/>
      <c r="N6" s="67"/>
      <c r="O6" s="212"/>
      <c r="P6" s="212"/>
      <c r="Q6" s="212"/>
      <c r="R6" s="212"/>
      <c r="S6" s="212"/>
      <c r="T6" s="212"/>
      <c r="U6" s="212"/>
      <c r="V6" s="212"/>
      <c r="W6" s="212"/>
      <c r="X6" s="212"/>
      <c r="Y6" s="212"/>
      <c r="Z6" s="212"/>
      <c r="AA6" s="212"/>
      <c r="AB6" s="212"/>
      <c r="AC6" s="212"/>
      <c r="AD6" s="212"/>
      <c r="AE6" s="212"/>
      <c r="AF6" s="212"/>
      <c r="AG6" s="212"/>
      <c r="AH6" s="212"/>
    </row>
    <row r="7" spans="1:34" ht="15" customHeight="1" thickBot="1">
      <c r="B7" s="380" t="s">
        <v>211</v>
      </c>
      <c r="C7" s="381"/>
      <c r="D7" s="381"/>
      <c r="E7" s="381"/>
      <c r="F7" s="381"/>
      <c r="G7" s="68" t="s">
        <v>178</v>
      </c>
      <c r="H7" s="69" t="s">
        <v>37</v>
      </c>
      <c r="J7" s="67"/>
      <c r="K7" s="67"/>
      <c r="L7" s="67"/>
      <c r="M7" s="67"/>
      <c r="N7" s="67"/>
      <c r="O7" s="212"/>
      <c r="P7" s="212"/>
      <c r="Q7" s="212"/>
      <c r="R7" s="212"/>
      <c r="S7" s="212"/>
      <c r="T7" s="212"/>
      <c r="U7" s="212"/>
      <c r="V7" s="212"/>
      <c r="W7" s="212"/>
      <c r="X7" s="212"/>
      <c r="Y7" s="212"/>
      <c r="Z7" s="212"/>
      <c r="AA7" s="212"/>
      <c r="AB7" s="212"/>
      <c r="AC7" s="212"/>
      <c r="AD7" s="212"/>
      <c r="AE7" s="212"/>
      <c r="AF7" s="212"/>
      <c r="AG7" s="212"/>
      <c r="AH7" s="212"/>
    </row>
    <row r="8" spans="1:34" ht="45" customHeight="1">
      <c r="B8" s="270">
        <v>1</v>
      </c>
      <c r="C8" s="55" t="s">
        <v>185</v>
      </c>
      <c r="D8" s="73" t="s">
        <v>195</v>
      </c>
      <c r="E8" s="56"/>
      <c r="F8" s="57" t="s">
        <v>194</v>
      </c>
      <c r="G8" s="71" t="s">
        <v>175</v>
      </c>
      <c r="H8" s="70" t="s">
        <v>38</v>
      </c>
      <c r="J8" s="67"/>
      <c r="K8" s="67"/>
      <c r="L8" s="67"/>
      <c r="M8" s="67"/>
      <c r="N8" s="67"/>
      <c r="O8" s="212"/>
      <c r="P8" s="212"/>
      <c r="Q8" s="212"/>
      <c r="R8" s="212"/>
      <c r="S8" s="212"/>
      <c r="T8" s="212"/>
      <c r="U8" s="212"/>
      <c r="V8" s="212"/>
      <c r="W8" s="212"/>
      <c r="X8" s="212"/>
      <c r="Y8" s="212"/>
      <c r="Z8" s="212"/>
      <c r="AA8" s="212"/>
      <c r="AB8" s="212"/>
      <c r="AC8" s="212"/>
      <c r="AD8" s="212"/>
      <c r="AE8" s="212"/>
      <c r="AF8" s="212"/>
      <c r="AG8" s="212"/>
      <c r="AH8" s="212"/>
    </row>
    <row r="9" spans="1:34" ht="45" customHeight="1">
      <c r="B9" s="271">
        <v>2</v>
      </c>
      <c r="C9" s="58" t="s">
        <v>185</v>
      </c>
      <c r="D9" s="74" t="s">
        <v>196</v>
      </c>
      <c r="E9" s="59"/>
      <c r="F9" s="60" t="s">
        <v>191</v>
      </c>
      <c r="G9" s="72" t="s">
        <v>176</v>
      </c>
      <c r="H9" s="84" t="s">
        <v>38</v>
      </c>
      <c r="J9" s="67"/>
      <c r="K9" s="67"/>
      <c r="L9" s="67"/>
      <c r="M9" s="67"/>
      <c r="N9" s="67"/>
      <c r="O9" s="212"/>
      <c r="P9" s="212"/>
      <c r="Q9" s="212"/>
      <c r="R9" s="212"/>
      <c r="S9" s="212"/>
      <c r="T9" s="212"/>
      <c r="U9" s="212"/>
      <c r="V9" s="212"/>
      <c r="W9" s="212"/>
      <c r="X9" s="212"/>
      <c r="Y9" s="212"/>
      <c r="Z9" s="212"/>
      <c r="AA9" s="212"/>
      <c r="AB9" s="212"/>
      <c r="AC9" s="212"/>
      <c r="AD9" s="212"/>
      <c r="AE9" s="212"/>
      <c r="AF9" s="212"/>
      <c r="AG9" s="212"/>
      <c r="AH9" s="212"/>
    </row>
    <row r="10" spans="1:34" ht="45" customHeight="1">
      <c r="B10" s="271">
        <v>3</v>
      </c>
      <c r="C10" s="61" t="s">
        <v>185</v>
      </c>
      <c r="D10" s="74" t="s">
        <v>197</v>
      </c>
      <c r="E10" s="59"/>
      <c r="F10" s="60" t="s">
        <v>198</v>
      </c>
      <c r="G10" s="72" t="s">
        <v>176</v>
      </c>
      <c r="H10" s="84" t="s">
        <v>38</v>
      </c>
      <c r="J10" s="67"/>
      <c r="K10" s="67"/>
      <c r="L10" s="67"/>
      <c r="M10" s="67"/>
      <c r="N10" s="67"/>
      <c r="O10" s="212"/>
      <c r="P10" s="212"/>
      <c r="Q10" s="212"/>
      <c r="R10" s="212"/>
      <c r="S10" s="212"/>
      <c r="T10" s="212"/>
      <c r="U10" s="212"/>
      <c r="V10" s="212"/>
      <c r="W10" s="212"/>
      <c r="X10" s="212"/>
      <c r="Y10" s="212"/>
      <c r="Z10" s="212"/>
      <c r="AA10" s="212"/>
      <c r="AB10" s="212"/>
      <c r="AC10" s="212"/>
      <c r="AD10" s="212"/>
      <c r="AE10" s="212"/>
      <c r="AF10" s="212"/>
      <c r="AG10" s="212"/>
      <c r="AH10" s="212"/>
    </row>
    <row r="11" spans="1:34" ht="45" customHeight="1">
      <c r="B11" s="271">
        <v>4</v>
      </c>
      <c r="C11" s="58" t="s">
        <v>185</v>
      </c>
      <c r="D11" s="74" t="s">
        <v>201</v>
      </c>
      <c r="E11" s="59"/>
      <c r="F11" s="60" t="s">
        <v>192</v>
      </c>
      <c r="G11" s="72" t="s">
        <v>177</v>
      </c>
      <c r="H11" s="84" t="s">
        <v>38</v>
      </c>
      <c r="J11" s="67"/>
      <c r="K11" s="67"/>
      <c r="L11" s="67"/>
      <c r="M11" s="67"/>
      <c r="N11" s="67"/>
      <c r="O11" s="212"/>
      <c r="P11" s="212"/>
      <c r="Q11" s="212"/>
      <c r="R11" s="212"/>
      <c r="S11" s="212"/>
      <c r="T11" s="212"/>
      <c r="U11" s="212"/>
      <c r="V11" s="212"/>
      <c r="W11" s="212"/>
      <c r="X11" s="212"/>
      <c r="Y11" s="212"/>
      <c r="Z11" s="212"/>
      <c r="AA11" s="212"/>
      <c r="AB11" s="212"/>
      <c r="AC11" s="212"/>
      <c r="AD11" s="212"/>
      <c r="AE11" s="212"/>
      <c r="AF11" s="212"/>
      <c r="AG11" s="212"/>
      <c r="AH11" s="212"/>
    </row>
    <row r="12" spans="1:34" ht="45" customHeight="1">
      <c r="B12" s="271">
        <v>5</v>
      </c>
      <c r="C12" s="61" t="s">
        <v>185</v>
      </c>
      <c r="D12" s="74" t="s">
        <v>202</v>
      </c>
      <c r="E12" s="59"/>
      <c r="F12" s="60" t="s">
        <v>199</v>
      </c>
      <c r="G12" s="72" t="s">
        <v>179</v>
      </c>
      <c r="H12" s="84" t="s">
        <v>38</v>
      </c>
      <c r="J12" s="67"/>
      <c r="K12" s="67"/>
      <c r="L12" s="67"/>
      <c r="M12" s="67"/>
      <c r="N12" s="67"/>
      <c r="O12" s="212"/>
      <c r="P12" s="212"/>
      <c r="Q12" s="212"/>
      <c r="R12" s="212"/>
      <c r="S12" s="212"/>
      <c r="T12" s="212"/>
      <c r="U12" s="212"/>
      <c r="V12" s="212"/>
      <c r="W12" s="212"/>
      <c r="X12" s="212"/>
      <c r="Y12" s="212"/>
      <c r="Z12" s="212"/>
      <c r="AA12" s="212"/>
      <c r="AB12" s="212"/>
      <c r="AC12" s="212"/>
      <c r="AD12" s="212"/>
      <c r="AE12" s="212"/>
      <c r="AF12" s="212"/>
      <c r="AG12" s="212"/>
      <c r="AH12" s="212"/>
    </row>
    <row r="13" spans="1:34" ht="45" customHeight="1">
      <c r="B13" s="271">
        <v>6</v>
      </c>
      <c r="C13" s="58" t="s">
        <v>480</v>
      </c>
      <c r="D13" s="388" t="s">
        <v>487</v>
      </c>
      <c r="E13" s="389"/>
      <c r="F13" s="60" t="s">
        <v>200</v>
      </c>
      <c r="G13" s="72" t="s">
        <v>180</v>
      </c>
      <c r="H13" s="84" t="s">
        <v>38</v>
      </c>
      <c r="J13" s="67"/>
      <c r="K13" s="67"/>
      <c r="L13" s="67"/>
      <c r="M13" s="67"/>
      <c r="N13" s="67"/>
      <c r="O13" s="212"/>
      <c r="P13" s="212"/>
      <c r="Q13" s="212"/>
      <c r="R13" s="212"/>
      <c r="S13" s="212"/>
      <c r="T13" s="212"/>
      <c r="U13" s="212"/>
      <c r="V13" s="212"/>
      <c r="W13" s="212"/>
      <c r="X13" s="212"/>
      <c r="Y13" s="212"/>
      <c r="Z13" s="212"/>
      <c r="AA13" s="212"/>
      <c r="AB13" s="212"/>
      <c r="AC13" s="212"/>
      <c r="AD13" s="212"/>
      <c r="AE13" s="212"/>
      <c r="AF13" s="212"/>
      <c r="AG13" s="212"/>
      <c r="AH13" s="212"/>
    </row>
    <row r="14" spans="1:34" ht="45" hidden="1" customHeight="1">
      <c r="B14" s="271">
        <v>7</v>
      </c>
      <c r="C14" s="61" t="s">
        <v>185</v>
      </c>
      <c r="D14" s="74" t="s">
        <v>203</v>
      </c>
      <c r="E14" s="59"/>
      <c r="F14" s="60" t="s">
        <v>204</v>
      </c>
      <c r="G14" s="72" t="s">
        <v>181</v>
      </c>
      <c r="H14" s="84" t="s">
        <v>38</v>
      </c>
      <c r="J14" s="67"/>
      <c r="K14" s="67"/>
      <c r="L14" s="67"/>
      <c r="M14" s="67"/>
      <c r="N14" s="67"/>
      <c r="O14" s="212"/>
      <c r="P14" s="212"/>
      <c r="Q14" s="212"/>
      <c r="R14" s="212"/>
      <c r="S14" s="212"/>
      <c r="T14" s="212"/>
      <c r="U14" s="212"/>
      <c r="V14" s="212"/>
      <c r="W14" s="212"/>
      <c r="X14" s="212"/>
      <c r="Y14" s="212"/>
      <c r="Z14" s="212"/>
      <c r="AA14" s="212"/>
      <c r="AB14" s="212"/>
      <c r="AC14" s="212"/>
      <c r="AD14" s="212"/>
      <c r="AE14" s="212"/>
      <c r="AF14" s="212"/>
      <c r="AG14" s="212"/>
      <c r="AH14" s="212"/>
    </row>
    <row r="15" spans="1:34" ht="45" customHeight="1">
      <c r="B15" s="271">
        <v>7</v>
      </c>
      <c r="C15" s="61" t="s">
        <v>185</v>
      </c>
      <c r="D15" s="74" t="s">
        <v>11</v>
      </c>
      <c r="E15" s="59"/>
      <c r="F15" s="60" t="s">
        <v>204</v>
      </c>
      <c r="G15" s="309" t="s">
        <v>181</v>
      </c>
      <c r="H15" s="84" t="s">
        <v>38</v>
      </c>
      <c r="J15" s="67"/>
      <c r="K15" s="67"/>
      <c r="L15" s="67"/>
      <c r="M15" s="67"/>
      <c r="N15" s="67"/>
      <c r="O15" s="212"/>
      <c r="P15" s="212"/>
      <c r="Q15" s="212"/>
      <c r="R15" s="212"/>
      <c r="S15" s="212"/>
      <c r="T15" s="212"/>
      <c r="U15" s="212"/>
      <c r="V15" s="212"/>
      <c r="W15" s="212"/>
      <c r="X15" s="212"/>
      <c r="Y15" s="212"/>
      <c r="Z15" s="212"/>
      <c r="AA15" s="212"/>
      <c r="AB15" s="212"/>
      <c r="AC15" s="212"/>
      <c r="AD15" s="212"/>
      <c r="AE15" s="212"/>
      <c r="AF15" s="212"/>
      <c r="AG15" s="212"/>
      <c r="AH15" s="212"/>
    </row>
    <row r="16" spans="1:34" ht="45" customHeight="1">
      <c r="B16" s="271">
        <v>8</v>
      </c>
      <c r="C16" s="58" t="s">
        <v>185</v>
      </c>
      <c r="D16" s="386" t="s">
        <v>406</v>
      </c>
      <c r="E16" s="387"/>
      <c r="F16" s="60" t="s">
        <v>452</v>
      </c>
      <c r="G16" s="309" t="s">
        <v>462</v>
      </c>
      <c r="H16" s="84" t="s">
        <v>38</v>
      </c>
      <c r="J16" s="67"/>
      <c r="K16" s="67"/>
      <c r="L16" s="67"/>
      <c r="M16" s="67"/>
      <c r="N16" s="67"/>
      <c r="O16" s="212"/>
      <c r="P16" s="212"/>
      <c r="Q16" s="212"/>
      <c r="R16" s="212"/>
      <c r="S16" s="212"/>
      <c r="T16" s="212"/>
      <c r="U16" s="212"/>
      <c r="V16" s="212"/>
      <c r="W16" s="212"/>
      <c r="X16" s="212"/>
      <c r="Y16" s="212"/>
      <c r="Z16" s="212"/>
      <c r="AA16" s="212"/>
      <c r="AB16" s="212"/>
      <c r="AC16" s="212"/>
      <c r="AD16" s="212"/>
      <c r="AE16" s="212"/>
      <c r="AF16" s="212"/>
      <c r="AG16" s="212"/>
      <c r="AH16" s="212"/>
    </row>
    <row r="17" spans="2:34" ht="45" customHeight="1">
      <c r="B17" s="271">
        <v>9</v>
      </c>
      <c r="C17" s="61" t="s">
        <v>185</v>
      </c>
      <c r="D17" s="386" t="s">
        <v>407</v>
      </c>
      <c r="E17" s="387"/>
      <c r="F17" s="60" t="s">
        <v>453</v>
      </c>
      <c r="G17" s="309" t="s">
        <v>463</v>
      </c>
      <c r="H17" s="84" t="s">
        <v>38</v>
      </c>
      <c r="J17" s="67"/>
      <c r="K17" s="67"/>
      <c r="L17" s="67"/>
      <c r="M17" s="67"/>
      <c r="N17" s="67"/>
      <c r="O17" s="212"/>
      <c r="P17" s="212"/>
      <c r="Q17" s="212"/>
      <c r="R17" s="212"/>
      <c r="S17" s="212"/>
      <c r="T17" s="212"/>
      <c r="U17" s="212"/>
      <c r="V17" s="212"/>
      <c r="W17" s="212"/>
      <c r="X17" s="212"/>
      <c r="Y17" s="212"/>
      <c r="Z17" s="212"/>
      <c r="AA17" s="212"/>
      <c r="AB17" s="212"/>
      <c r="AC17" s="212"/>
      <c r="AD17" s="212"/>
      <c r="AE17" s="212"/>
      <c r="AF17" s="212"/>
      <c r="AG17" s="212"/>
      <c r="AH17" s="212"/>
    </row>
    <row r="18" spans="2:34" ht="45" customHeight="1">
      <c r="B18" s="314">
        <v>10</v>
      </c>
      <c r="C18" s="315" t="s">
        <v>185</v>
      </c>
      <c r="D18" s="316" t="s">
        <v>486</v>
      </c>
      <c r="E18" s="317"/>
      <c r="F18" s="318" t="s">
        <v>454</v>
      </c>
      <c r="G18" s="319" t="s">
        <v>464</v>
      </c>
      <c r="H18" s="320" t="s">
        <v>38</v>
      </c>
      <c r="J18" s="67"/>
      <c r="K18" s="67"/>
      <c r="L18" s="67"/>
      <c r="M18" s="67"/>
      <c r="N18" s="67"/>
      <c r="O18" s="212"/>
      <c r="P18" s="212"/>
      <c r="Q18" s="212"/>
      <c r="R18" s="212"/>
      <c r="S18" s="212"/>
      <c r="T18" s="212"/>
      <c r="U18" s="212"/>
      <c r="V18" s="212"/>
      <c r="W18" s="212"/>
      <c r="X18" s="212"/>
      <c r="Y18" s="212"/>
      <c r="Z18" s="212"/>
      <c r="AA18" s="212"/>
      <c r="AB18" s="212"/>
      <c r="AC18" s="212"/>
      <c r="AD18" s="212"/>
      <c r="AE18" s="212"/>
      <c r="AF18" s="212"/>
      <c r="AG18" s="212"/>
      <c r="AH18" s="212"/>
    </row>
    <row r="19" spans="2:34" ht="45" customHeight="1" thickBot="1">
      <c r="B19" s="272">
        <v>11</v>
      </c>
      <c r="C19" s="62" t="s">
        <v>185</v>
      </c>
      <c r="D19" s="75" t="s">
        <v>488</v>
      </c>
      <c r="E19" s="63"/>
      <c r="F19" s="64" t="s">
        <v>489</v>
      </c>
      <c r="G19" s="310" t="s">
        <v>529</v>
      </c>
      <c r="H19" s="85" t="s">
        <v>38</v>
      </c>
      <c r="J19" s="67"/>
      <c r="K19" s="67"/>
      <c r="L19" s="67"/>
      <c r="M19" s="67"/>
      <c r="N19" s="67"/>
      <c r="O19" s="212"/>
      <c r="P19" s="212"/>
      <c r="Q19" s="212"/>
      <c r="R19" s="212"/>
      <c r="S19" s="212"/>
      <c r="T19" s="212"/>
      <c r="U19" s="212"/>
      <c r="V19" s="212"/>
      <c r="W19" s="212"/>
      <c r="X19" s="212"/>
      <c r="Y19" s="212"/>
      <c r="Z19" s="212"/>
      <c r="AA19" s="212"/>
      <c r="AB19" s="212"/>
      <c r="AC19" s="212"/>
      <c r="AD19" s="212"/>
      <c r="AE19" s="212"/>
      <c r="AF19" s="212"/>
      <c r="AG19" s="212"/>
      <c r="AH19" s="212"/>
    </row>
    <row r="20" spans="2:34" ht="25.2" customHeight="1">
      <c r="B20" s="376" t="s">
        <v>186</v>
      </c>
      <c r="C20" s="376"/>
      <c r="D20" s="376"/>
      <c r="E20" s="376"/>
      <c r="F20" s="376"/>
      <c r="G20" s="376"/>
      <c r="H20" s="376"/>
      <c r="J20" s="67"/>
      <c r="K20" s="67"/>
      <c r="L20" s="67"/>
      <c r="M20" s="67"/>
      <c r="N20" s="67"/>
      <c r="O20" s="212"/>
      <c r="P20" s="212"/>
      <c r="Q20" s="212"/>
      <c r="R20" s="212"/>
      <c r="S20" s="212"/>
      <c r="T20" s="212"/>
      <c r="U20" s="212"/>
      <c r="V20" s="212"/>
      <c r="W20" s="212"/>
      <c r="X20" s="212"/>
      <c r="Y20" s="212"/>
      <c r="Z20" s="212"/>
      <c r="AA20" s="212"/>
      <c r="AB20" s="212"/>
      <c r="AC20" s="212"/>
      <c r="AD20" s="212"/>
      <c r="AE20" s="212"/>
      <c r="AF20" s="212"/>
      <c r="AG20" s="212"/>
      <c r="AH20" s="212"/>
    </row>
    <row r="21" spans="2:34" ht="36" customHeight="1">
      <c r="B21" s="385" t="s">
        <v>214</v>
      </c>
      <c r="C21" s="376"/>
      <c r="D21" s="376"/>
      <c r="E21" s="376"/>
      <c r="F21" s="376"/>
      <c r="G21" s="376"/>
      <c r="H21" s="376"/>
      <c r="J21" s="67"/>
      <c r="K21" s="67"/>
      <c r="L21" s="67"/>
      <c r="M21" s="67"/>
      <c r="N21" s="67"/>
      <c r="O21" s="212"/>
      <c r="P21" s="212"/>
      <c r="Q21" s="212"/>
      <c r="R21" s="212"/>
      <c r="S21" s="212"/>
      <c r="T21" s="212"/>
      <c r="U21" s="212"/>
      <c r="V21" s="212"/>
      <c r="W21" s="212"/>
      <c r="X21" s="212"/>
      <c r="Y21" s="212"/>
      <c r="Z21" s="212"/>
      <c r="AA21" s="212"/>
      <c r="AB21" s="212"/>
      <c r="AC21" s="212"/>
      <c r="AD21" s="212"/>
      <c r="AE21" s="212"/>
      <c r="AF21" s="212"/>
      <c r="AG21" s="212"/>
      <c r="AH21" s="212"/>
    </row>
    <row r="22" spans="2:34" ht="39.6" customHeight="1">
      <c r="B22" s="385" t="s">
        <v>207</v>
      </c>
      <c r="C22" s="385"/>
      <c r="D22" s="385"/>
      <c r="E22" s="385"/>
      <c r="F22" s="385"/>
      <c r="G22" s="385"/>
      <c r="H22" s="385"/>
      <c r="J22" s="67"/>
      <c r="K22" s="67"/>
      <c r="L22" s="67"/>
      <c r="M22" s="67"/>
      <c r="N22" s="67"/>
      <c r="O22" s="212"/>
      <c r="P22" s="212"/>
      <c r="Q22" s="212"/>
      <c r="R22" s="212"/>
      <c r="S22" s="212"/>
      <c r="T22" s="212"/>
      <c r="U22" s="212"/>
      <c r="V22" s="212"/>
      <c r="W22" s="212"/>
      <c r="X22" s="212"/>
      <c r="Y22" s="212"/>
      <c r="Z22" s="212"/>
      <c r="AA22" s="212"/>
      <c r="AB22" s="212"/>
      <c r="AC22" s="212"/>
      <c r="AD22" s="212"/>
      <c r="AE22" s="212"/>
      <c r="AF22" s="212"/>
      <c r="AG22" s="212"/>
      <c r="AH22" s="212"/>
    </row>
    <row r="23" spans="2:34" ht="23.4" customHeight="1">
      <c r="B23" s="385" t="s">
        <v>208</v>
      </c>
      <c r="C23" s="376"/>
      <c r="D23" s="376"/>
      <c r="E23" s="376"/>
      <c r="F23" s="376"/>
      <c r="G23" s="376"/>
      <c r="H23" s="376"/>
      <c r="J23" s="67"/>
      <c r="K23" s="67"/>
      <c r="L23" s="67"/>
      <c r="M23" s="67"/>
      <c r="N23" s="67"/>
      <c r="O23" s="212"/>
      <c r="P23" s="212"/>
      <c r="Q23" s="212"/>
      <c r="R23" s="212"/>
      <c r="S23" s="212"/>
      <c r="T23" s="212"/>
      <c r="U23" s="212"/>
      <c r="V23" s="212"/>
      <c r="W23" s="212"/>
      <c r="X23" s="212"/>
      <c r="Y23" s="212"/>
      <c r="Z23" s="212"/>
      <c r="AA23" s="212"/>
      <c r="AB23" s="212"/>
      <c r="AC23" s="212"/>
      <c r="AD23" s="212"/>
      <c r="AE23" s="212"/>
      <c r="AF23" s="212"/>
      <c r="AG23" s="212"/>
      <c r="AH23" s="212"/>
    </row>
    <row r="24" spans="2:34" ht="24.6" customHeight="1">
      <c r="B24" s="385" t="s">
        <v>209</v>
      </c>
      <c r="C24" s="376"/>
      <c r="D24" s="376"/>
      <c r="E24" s="376"/>
      <c r="F24" s="376"/>
      <c r="G24" s="376"/>
      <c r="H24" s="376"/>
      <c r="J24" s="67"/>
      <c r="K24" s="67"/>
      <c r="L24" s="67"/>
      <c r="M24" s="67"/>
      <c r="N24" s="67"/>
      <c r="O24" s="212"/>
      <c r="P24" s="212"/>
      <c r="Q24" s="212"/>
      <c r="R24" s="212"/>
      <c r="S24" s="212"/>
      <c r="T24" s="212"/>
      <c r="U24" s="212"/>
      <c r="V24" s="212"/>
      <c r="W24" s="212"/>
      <c r="X24" s="212"/>
      <c r="Y24" s="212"/>
      <c r="Z24" s="212"/>
      <c r="AA24" s="212"/>
      <c r="AB24" s="212"/>
      <c r="AC24" s="212"/>
      <c r="AD24" s="212"/>
      <c r="AE24" s="212"/>
      <c r="AF24" s="212"/>
      <c r="AG24" s="212"/>
      <c r="AH24" s="212"/>
    </row>
    <row r="25" spans="2:34" ht="16.8" thickBot="1">
      <c r="B25" s="382" t="s">
        <v>187</v>
      </c>
      <c r="C25" s="383"/>
      <c r="D25" s="384"/>
      <c r="E25" s="384"/>
      <c r="F25" s="384"/>
      <c r="G25" s="384"/>
      <c r="H25" s="384"/>
      <c r="J25" s="67"/>
      <c r="K25" s="67"/>
      <c r="L25" s="67"/>
      <c r="M25" s="67"/>
      <c r="N25" s="67"/>
      <c r="O25" s="212"/>
      <c r="P25" s="212"/>
      <c r="Q25" s="212"/>
      <c r="R25" s="212"/>
      <c r="S25" s="212"/>
      <c r="T25" s="212"/>
      <c r="U25" s="212"/>
      <c r="V25" s="212"/>
      <c r="W25" s="212"/>
      <c r="X25" s="212"/>
      <c r="Y25" s="212"/>
      <c r="Z25" s="212"/>
      <c r="AA25" s="212"/>
      <c r="AB25" s="212"/>
      <c r="AC25" s="212"/>
      <c r="AD25" s="212"/>
      <c r="AE25" s="212"/>
      <c r="AF25" s="212"/>
      <c r="AG25" s="212"/>
      <c r="AH25" s="212"/>
    </row>
    <row r="26" spans="2:34" ht="15" customHeight="1" thickBot="1">
      <c r="B26" s="380" t="s">
        <v>188</v>
      </c>
      <c r="C26" s="381"/>
      <c r="D26" s="381"/>
      <c r="E26" s="390"/>
      <c r="F26" s="391" t="s">
        <v>189</v>
      </c>
      <c r="G26" s="392"/>
      <c r="H26" s="69" t="s">
        <v>37</v>
      </c>
      <c r="J26" s="67"/>
      <c r="K26" s="67"/>
      <c r="L26" s="67"/>
      <c r="M26" s="67"/>
      <c r="N26" s="67"/>
      <c r="O26" s="212"/>
      <c r="P26" s="212"/>
      <c r="Q26" s="212"/>
      <c r="R26" s="212"/>
      <c r="S26" s="212"/>
      <c r="T26" s="212"/>
      <c r="U26" s="212"/>
      <c r="V26" s="212"/>
      <c r="W26" s="212"/>
      <c r="X26" s="212"/>
      <c r="Y26" s="212"/>
      <c r="Z26" s="212"/>
      <c r="AA26" s="212"/>
      <c r="AB26" s="212"/>
      <c r="AC26" s="212"/>
      <c r="AD26" s="212"/>
      <c r="AE26" s="212"/>
      <c r="AF26" s="212"/>
      <c r="AG26" s="212"/>
      <c r="AH26" s="212"/>
    </row>
    <row r="27" spans="2:34" ht="21" customHeight="1">
      <c r="B27" s="361">
        <v>12</v>
      </c>
      <c r="C27" s="363" t="s">
        <v>185</v>
      </c>
      <c r="D27" s="394" t="s">
        <v>8</v>
      </c>
      <c r="E27" s="397" t="s">
        <v>205</v>
      </c>
      <c r="F27" s="365" t="str">
        <f>K27</f>
        <v>添付するファイル名を入力してください。</v>
      </c>
      <c r="G27" s="366"/>
      <c r="H27" s="367" t="s">
        <v>38</v>
      </c>
      <c r="J27" s="67"/>
      <c r="K27" s="67" t="s">
        <v>255</v>
      </c>
      <c r="L27" s="67"/>
      <c r="M27" s="67"/>
      <c r="N27" s="67"/>
      <c r="O27" s="212"/>
      <c r="P27" s="212"/>
      <c r="Q27" s="212"/>
      <c r="R27" s="212"/>
      <c r="S27" s="212"/>
      <c r="T27" s="212"/>
      <c r="U27" s="212"/>
      <c r="V27" s="212"/>
      <c r="W27" s="212"/>
      <c r="X27" s="212"/>
      <c r="Y27" s="212"/>
      <c r="Z27" s="212"/>
      <c r="AA27" s="212"/>
      <c r="AB27" s="212"/>
      <c r="AC27" s="212"/>
      <c r="AD27" s="212"/>
      <c r="AE27" s="212"/>
      <c r="AF27" s="212"/>
      <c r="AG27" s="212"/>
      <c r="AH27" s="212"/>
    </row>
    <row r="28" spans="2:34" ht="72.599999999999994" customHeight="1">
      <c r="B28" s="362"/>
      <c r="C28" s="364"/>
      <c r="D28" s="395"/>
      <c r="E28" s="373"/>
      <c r="F28" s="368"/>
      <c r="G28" s="369"/>
      <c r="H28" s="367"/>
      <c r="J28" s="67"/>
      <c r="K28" s="67"/>
      <c r="L28" s="67"/>
      <c r="M28" s="67"/>
      <c r="N28" s="67"/>
      <c r="O28" s="212"/>
      <c r="P28" s="212"/>
      <c r="Q28" s="212"/>
      <c r="R28" s="212"/>
      <c r="S28" s="212"/>
      <c r="T28" s="212"/>
      <c r="U28" s="212"/>
      <c r="V28" s="212"/>
      <c r="W28" s="212"/>
      <c r="X28" s="212"/>
      <c r="Y28" s="212"/>
      <c r="Z28" s="212"/>
      <c r="AA28" s="212"/>
      <c r="AB28" s="212"/>
      <c r="AC28" s="212"/>
      <c r="AD28" s="212"/>
      <c r="AE28" s="212"/>
      <c r="AF28" s="212"/>
      <c r="AG28" s="212"/>
      <c r="AH28" s="212"/>
    </row>
    <row r="29" spans="2:34" ht="21" customHeight="1">
      <c r="B29" s="361">
        <v>13</v>
      </c>
      <c r="C29" s="371" t="s">
        <v>185</v>
      </c>
      <c r="D29" s="396" t="s">
        <v>9</v>
      </c>
      <c r="E29" s="372" t="s">
        <v>205</v>
      </c>
      <c r="F29" s="365" t="str">
        <f>K29</f>
        <v>添付するファイル名を入力してください。</v>
      </c>
      <c r="G29" s="366"/>
      <c r="H29" s="367" t="s">
        <v>38</v>
      </c>
      <c r="J29" s="67"/>
      <c r="K29" s="67" t="s">
        <v>255</v>
      </c>
      <c r="L29" s="67"/>
      <c r="M29" s="67"/>
      <c r="N29" s="67"/>
      <c r="O29" s="212"/>
      <c r="P29" s="212"/>
      <c r="Q29" s="212"/>
      <c r="R29" s="212"/>
      <c r="S29" s="212"/>
      <c r="T29" s="212"/>
      <c r="U29" s="212"/>
      <c r="V29" s="212"/>
      <c r="W29" s="212"/>
      <c r="X29" s="212"/>
      <c r="Y29" s="212"/>
      <c r="Z29" s="212"/>
      <c r="AA29" s="212"/>
      <c r="AB29" s="212"/>
      <c r="AC29" s="212"/>
      <c r="AD29" s="212"/>
      <c r="AE29" s="212"/>
      <c r="AF29" s="212"/>
      <c r="AG29" s="212"/>
      <c r="AH29" s="212"/>
    </row>
    <row r="30" spans="2:34" ht="68.400000000000006" customHeight="1">
      <c r="B30" s="370"/>
      <c r="C30" s="364"/>
      <c r="D30" s="395"/>
      <c r="E30" s="373"/>
      <c r="F30" s="368"/>
      <c r="G30" s="369"/>
      <c r="H30" s="367"/>
      <c r="J30" s="67"/>
      <c r="K30" s="67"/>
      <c r="L30" s="67"/>
      <c r="M30" s="67"/>
      <c r="N30" s="67"/>
      <c r="O30" s="212"/>
      <c r="P30" s="212"/>
      <c r="Q30" s="212"/>
      <c r="R30" s="212"/>
      <c r="S30" s="212"/>
      <c r="T30" s="212"/>
      <c r="U30" s="212"/>
      <c r="V30" s="212"/>
      <c r="W30" s="212"/>
      <c r="X30" s="212"/>
      <c r="Y30" s="212"/>
      <c r="Z30" s="212"/>
      <c r="AA30" s="212"/>
      <c r="AB30" s="212"/>
      <c r="AC30" s="212"/>
      <c r="AD30" s="212"/>
      <c r="AE30" s="212"/>
      <c r="AF30" s="212"/>
      <c r="AG30" s="212"/>
      <c r="AH30" s="212"/>
    </row>
    <row r="31" spans="2:34" ht="21" customHeight="1">
      <c r="B31" s="361">
        <v>14</v>
      </c>
      <c r="C31" s="393"/>
      <c r="D31" s="396" t="s">
        <v>411</v>
      </c>
      <c r="E31" s="372" t="s">
        <v>205</v>
      </c>
      <c r="F31" s="365" t="str">
        <f>K31</f>
        <v>添付するファイル名を入力してください。</v>
      </c>
      <c r="G31" s="366"/>
      <c r="H31" s="367" t="s">
        <v>38</v>
      </c>
      <c r="J31" s="67"/>
      <c r="K31" s="67" t="s">
        <v>255</v>
      </c>
      <c r="L31" s="67"/>
      <c r="M31" s="67"/>
      <c r="N31" s="67"/>
      <c r="O31" s="212"/>
      <c r="P31" s="212"/>
      <c r="Q31" s="212"/>
      <c r="R31" s="212"/>
      <c r="S31" s="212"/>
      <c r="T31" s="212"/>
      <c r="U31" s="212"/>
      <c r="V31" s="212"/>
      <c r="W31" s="212"/>
      <c r="X31" s="212"/>
      <c r="Y31" s="212"/>
      <c r="Z31" s="212"/>
      <c r="AA31" s="212"/>
      <c r="AB31" s="212"/>
      <c r="AC31" s="212"/>
      <c r="AD31" s="212"/>
      <c r="AE31" s="212"/>
      <c r="AF31" s="212"/>
      <c r="AG31" s="212"/>
      <c r="AH31" s="212"/>
    </row>
    <row r="32" spans="2:34" ht="66.599999999999994" customHeight="1">
      <c r="B32" s="370"/>
      <c r="C32" s="393"/>
      <c r="D32" s="395"/>
      <c r="E32" s="373"/>
      <c r="F32" s="368"/>
      <c r="G32" s="369"/>
      <c r="H32" s="367"/>
      <c r="J32" s="67"/>
      <c r="K32" s="67"/>
      <c r="L32" s="67"/>
      <c r="M32" s="67"/>
      <c r="N32" s="67"/>
      <c r="O32" s="212"/>
      <c r="P32" s="212"/>
      <c r="Q32" s="212"/>
      <c r="R32" s="212"/>
      <c r="S32" s="212"/>
      <c r="T32" s="212"/>
      <c r="U32" s="212"/>
      <c r="V32" s="212"/>
      <c r="W32" s="212"/>
      <c r="X32" s="212"/>
      <c r="Y32" s="212"/>
      <c r="Z32" s="212"/>
      <c r="AA32" s="212"/>
      <c r="AB32" s="212"/>
      <c r="AC32" s="212"/>
      <c r="AD32" s="212"/>
      <c r="AE32" s="212"/>
      <c r="AF32" s="212"/>
      <c r="AG32" s="212"/>
      <c r="AH32" s="212"/>
    </row>
    <row r="33" spans="2:34" ht="21" customHeight="1">
      <c r="B33" s="398">
        <v>15</v>
      </c>
      <c r="C33" s="393"/>
      <c r="D33" s="396" t="s">
        <v>412</v>
      </c>
      <c r="E33" s="372" t="s">
        <v>205</v>
      </c>
      <c r="F33" s="365" t="str">
        <f>K33</f>
        <v>添付するファイル名を入力してください。</v>
      </c>
      <c r="G33" s="366"/>
      <c r="H33" s="367" t="s">
        <v>38</v>
      </c>
      <c r="J33" s="67"/>
      <c r="K33" s="67" t="s">
        <v>255</v>
      </c>
      <c r="L33" s="67"/>
      <c r="M33" s="67"/>
      <c r="N33" s="67"/>
      <c r="O33" s="212"/>
      <c r="P33" s="212"/>
      <c r="Q33" s="212"/>
      <c r="R33" s="212"/>
      <c r="S33" s="212"/>
      <c r="T33" s="212"/>
      <c r="U33" s="212"/>
      <c r="V33" s="212"/>
      <c r="W33" s="212"/>
      <c r="X33" s="212"/>
      <c r="Y33" s="212"/>
      <c r="Z33" s="212"/>
      <c r="AA33" s="212"/>
      <c r="AB33" s="212"/>
      <c r="AC33" s="212"/>
      <c r="AD33" s="212"/>
      <c r="AE33" s="212"/>
      <c r="AF33" s="212"/>
      <c r="AG33" s="212"/>
      <c r="AH33" s="212"/>
    </row>
    <row r="34" spans="2:34" ht="63.6" customHeight="1">
      <c r="B34" s="398"/>
      <c r="C34" s="393"/>
      <c r="D34" s="395"/>
      <c r="E34" s="373"/>
      <c r="F34" s="368"/>
      <c r="G34" s="369"/>
      <c r="H34" s="367"/>
      <c r="J34" s="67"/>
      <c r="K34" s="67"/>
      <c r="L34" s="67"/>
      <c r="M34" s="67"/>
      <c r="N34" s="67"/>
      <c r="O34" s="212"/>
      <c r="P34" s="212"/>
      <c r="Q34" s="212"/>
      <c r="R34" s="212"/>
      <c r="S34" s="212"/>
      <c r="T34" s="212"/>
      <c r="U34" s="212"/>
      <c r="V34" s="212"/>
      <c r="W34" s="212"/>
      <c r="X34" s="212"/>
      <c r="Y34" s="212"/>
      <c r="Z34" s="212"/>
      <c r="AA34" s="212"/>
      <c r="AB34" s="212"/>
      <c r="AC34" s="212"/>
      <c r="AD34" s="212"/>
      <c r="AE34" s="212"/>
      <c r="AF34" s="212"/>
      <c r="AG34" s="212"/>
      <c r="AH34" s="212"/>
    </row>
    <row r="35" spans="2:34" ht="21" customHeight="1">
      <c r="B35" s="398">
        <v>16</v>
      </c>
      <c r="C35" s="393"/>
      <c r="D35" s="396" t="s">
        <v>409</v>
      </c>
      <c r="E35" s="372" t="s">
        <v>205</v>
      </c>
      <c r="F35" s="365" t="str">
        <f>K35</f>
        <v>添付するファイル名を入力してください。</v>
      </c>
      <c r="G35" s="366"/>
      <c r="H35" s="367" t="s">
        <v>38</v>
      </c>
      <c r="J35" s="67"/>
      <c r="K35" s="67" t="s">
        <v>255</v>
      </c>
      <c r="L35" s="67"/>
      <c r="M35" s="67"/>
      <c r="N35" s="67"/>
      <c r="O35" s="212"/>
      <c r="P35" s="212"/>
      <c r="Q35" s="212"/>
      <c r="R35" s="212"/>
      <c r="S35" s="212"/>
      <c r="T35" s="212"/>
      <c r="U35" s="212"/>
      <c r="V35" s="212"/>
      <c r="W35" s="212"/>
      <c r="X35" s="212"/>
      <c r="Y35" s="212"/>
      <c r="Z35" s="212"/>
      <c r="AA35" s="212"/>
      <c r="AB35" s="212"/>
      <c r="AC35" s="212"/>
      <c r="AD35" s="212"/>
      <c r="AE35" s="212"/>
      <c r="AF35" s="212"/>
      <c r="AG35" s="212"/>
      <c r="AH35" s="212"/>
    </row>
    <row r="36" spans="2:34" ht="65.400000000000006" customHeight="1">
      <c r="B36" s="398"/>
      <c r="C36" s="393"/>
      <c r="D36" s="395"/>
      <c r="E36" s="373"/>
      <c r="F36" s="368"/>
      <c r="G36" s="369"/>
      <c r="H36" s="367"/>
      <c r="J36" s="67"/>
      <c r="K36" s="67"/>
      <c r="L36" s="67"/>
      <c r="M36" s="67"/>
      <c r="N36" s="67"/>
      <c r="O36" s="212"/>
      <c r="P36" s="212"/>
      <c r="Q36" s="212"/>
      <c r="R36" s="212"/>
      <c r="S36" s="212"/>
      <c r="T36" s="212"/>
      <c r="U36" s="212"/>
      <c r="V36" s="212"/>
      <c r="W36" s="212"/>
      <c r="X36" s="212"/>
      <c r="Y36" s="212"/>
      <c r="Z36" s="212"/>
      <c r="AA36" s="212"/>
      <c r="AB36" s="212"/>
      <c r="AC36" s="212"/>
      <c r="AD36" s="212"/>
      <c r="AE36" s="212"/>
      <c r="AF36" s="212"/>
      <c r="AG36" s="212"/>
      <c r="AH36" s="212"/>
    </row>
    <row r="37" spans="2:34" ht="21" customHeight="1">
      <c r="B37" s="398">
        <v>17</v>
      </c>
      <c r="C37" s="393"/>
      <c r="D37" s="396" t="s">
        <v>410</v>
      </c>
      <c r="E37" s="372" t="s">
        <v>205</v>
      </c>
      <c r="F37" s="365" t="str">
        <f>K37</f>
        <v>添付するファイル名を入力してください。</v>
      </c>
      <c r="G37" s="366"/>
      <c r="H37" s="367" t="s">
        <v>38</v>
      </c>
      <c r="J37" s="67"/>
      <c r="K37" s="67" t="s">
        <v>255</v>
      </c>
      <c r="L37" s="67"/>
      <c r="M37" s="67"/>
      <c r="N37" s="67"/>
      <c r="O37" s="212"/>
      <c r="P37" s="212"/>
      <c r="Q37" s="212"/>
      <c r="R37" s="212"/>
      <c r="S37" s="212"/>
      <c r="T37" s="212"/>
      <c r="U37" s="212"/>
      <c r="V37" s="212"/>
      <c r="W37" s="212"/>
      <c r="X37" s="212"/>
      <c r="Y37" s="212"/>
      <c r="Z37" s="212"/>
      <c r="AA37" s="212"/>
      <c r="AB37" s="212"/>
      <c r="AC37" s="212"/>
      <c r="AD37" s="212"/>
      <c r="AE37" s="212"/>
      <c r="AF37" s="212"/>
      <c r="AG37" s="212"/>
      <c r="AH37" s="212"/>
    </row>
    <row r="38" spans="2:34" ht="64.2" customHeight="1">
      <c r="B38" s="398"/>
      <c r="C38" s="393"/>
      <c r="D38" s="395"/>
      <c r="E38" s="373"/>
      <c r="F38" s="368"/>
      <c r="G38" s="369"/>
      <c r="H38" s="367"/>
      <c r="J38" s="67"/>
      <c r="K38" s="67"/>
      <c r="L38" s="67"/>
      <c r="M38" s="67"/>
      <c r="N38" s="67"/>
      <c r="O38" s="212"/>
      <c r="P38" s="212"/>
      <c r="Q38" s="212"/>
      <c r="R38" s="212"/>
      <c r="S38" s="212"/>
      <c r="T38" s="212"/>
      <c r="U38" s="212"/>
      <c r="V38" s="212"/>
      <c r="W38" s="212"/>
      <c r="X38" s="212"/>
      <c r="Y38" s="212"/>
      <c r="Z38" s="212"/>
      <c r="AA38" s="212"/>
      <c r="AB38" s="212"/>
      <c r="AC38" s="212"/>
      <c r="AD38" s="212"/>
      <c r="AE38" s="212"/>
      <c r="AF38" s="212"/>
      <c r="AG38" s="212"/>
      <c r="AH38" s="212"/>
    </row>
    <row r="39" spans="2:34" ht="21" customHeight="1">
      <c r="B39" s="361">
        <v>18</v>
      </c>
      <c r="C39" s="393"/>
      <c r="D39" s="396" t="s">
        <v>413</v>
      </c>
      <c r="E39" s="372" t="s">
        <v>205</v>
      </c>
      <c r="F39" s="365" t="str">
        <f>K39</f>
        <v>添付するファイル名を入力してください。</v>
      </c>
      <c r="G39" s="366"/>
      <c r="H39" s="367" t="s">
        <v>38</v>
      </c>
      <c r="J39" s="67"/>
      <c r="K39" s="67" t="s">
        <v>255</v>
      </c>
      <c r="L39" s="67"/>
      <c r="M39" s="67"/>
      <c r="N39" s="67"/>
      <c r="O39" s="212"/>
      <c r="P39" s="212"/>
      <c r="Q39" s="212"/>
      <c r="R39" s="212"/>
      <c r="S39" s="212"/>
      <c r="T39" s="212"/>
      <c r="U39" s="212"/>
      <c r="V39" s="212"/>
      <c r="W39" s="212"/>
      <c r="X39" s="212"/>
      <c r="Y39" s="212"/>
      <c r="Z39" s="212"/>
      <c r="AA39" s="212"/>
      <c r="AB39" s="212"/>
      <c r="AC39" s="212"/>
      <c r="AD39" s="212"/>
      <c r="AE39" s="212"/>
      <c r="AF39" s="212"/>
      <c r="AG39" s="212"/>
      <c r="AH39" s="212"/>
    </row>
    <row r="40" spans="2:34" ht="66.599999999999994" customHeight="1">
      <c r="B40" s="362"/>
      <c r="C40" s="393"/>
      <c r="D40" s="395"/>
      <c r="E40" s="373"/>
      <c r="F40" s="368"/>
      <c r="G40" s="369"/>
      <c r="H40" s="367"/>
      <c r="J40" s="67"/>
      <c r="K40" s="67"/>
      <c r="L40" s="67"/>
      <c r="M40" s="67"/>
      <c r="N40" s="67"/>
      <c r="O40" s="212"/>
      <c r="P40" s="212"/>
      <c r="Q40" s="212"/>
      <c r="R40" s="212"/>
      <c r="S40" s="212"/>
      <c r="T40" s="212"/>
      <c r="U40" s="212"/>
      <c r="V40" s="212"/>
      <c r="W40" s="212"/>
      <c r="X40" s="212"/>
      <c r="Y40" s="212"/>
      <c r="Z40" s="212"/>
      <c r="AA40" s="212"/>
      <c r="AB40" s="212"/>
      <c r="AC40" s="212"/>
      <c r="AD40" s="212"/>
      <c r="AE40" s="212"/>
      <c r="AF40" s="212"/>
      <c r="AG40" s="212"/>
      <c r="AH40" s="212"/>
    </row>
    <row r="41" spans="2:34" ht="21" customHeight="1">
      <c r="B41" s="361">
        <v>19</v>
      </c>
      <c r="C41" s="393" t="s">
        <v>185</v>
      </c>
      <c r="D41" s="396" t="s">
        <v>404</v>
      </c>
      <c r="E41" s="372" t="s">
        <v>205</v>
      </c>
      <c r="F41" s="365" t="str">
        <f>K41</f>
        <v>添付するファイル名を入力してください。</v>
      </c>
      <c r="G41" s="366"/>
      <c r="H41" s="367" t="s">
        <v>38</v>
      </c>
      <c r="J41" s="67"/>
      <c r="K41" s="67" t="s">
        <v>255</v>
      </c>
      <c r="L41" s="67"/>
      <c r="M41" s="67"/>
      <c r="N41" s="67"/>
      <c r="O41" s="212"/>
      <c r="P41" s="212"/>
      <c r="Q41" s="212"/>
      <c r="R41" s="212"/>
      <c r="S41" s="212"/>
      <c r="T41" s="212"/>
      <c r="U41" s="212"/>
      <c r="V41" s="212"/>
      <c r="W41" s="212"/>
      <c r="X41" s="212"/>
      <c r="Y41" s="212"/>
      <c r="Z41" s="212"/>
      <c r="AA41" s="212"/>
      <c r="AB41" s="212"/>
      <c r="AC41" s="212"/>
      <c r="AD41" s="212"/>
      <c r="AE41" s="212"/>
      <c r="AF41" s="212"/>
      <c r="AG41" s="212"/>
      <c r="AH41" s="212"/>
    </row>
    <row r="42" spans="2:34" ht="63" customHeight="1">
      <c r="B42" s="370"/>
      <c r="C42" s="393"/>
      <c r="D42" s="395"/>
      <c r="E42" s="373"/>
      <c r="F42" s="368"/>
      <c r="G42" s="369"/>
      <c r="H42" s="367"/>
      <c r="J42" s="67"/>
      <c r="K42" s="67"/>
      <c r="L42" s="67"/>
      <c r="M42" s="67"/>
      <c r="N42" s="67"/>
      <c r="O42" s="212"/>
      <c r="P42" s="212"/>
      <c r="Q42" s="212"/>
      <c r="R42" s="212"/>
      <c r="S42" s="212"/>
      <c r="T42" s="212"/>
      <c r="U42" s="212"/>
      <c r="V42" s="212"/>
      <c r="W42" s="212"/>
      <c r="X42" s="212"/>
      <c r="Y42" s="212"/>
      <c r="Z42" s="212"/>
      <c r="AA42" s="212"/>
      <c r="AB42" s="212"/>
      <c r="AC42" s="212"/>
      <c r="AD42" s="212"/>
      <c r="AE42" s="212"/>
      <c r="AF42" s="212"/>
      <c r="AG42" s="212"/>
      <c r="AH42" s="212"/>
    </row>
    <row r="43" spans="2:34" ht="21" customHeight="1">
      <c r="B43" s="361">
        <v>20</v>
      </c>
      <c r="C43" s="393" t="s">
        <v>185</v>
      </c>
      <c r="D43" s="396" t="s">
        <v>405</v>
      </c>
      <c r="E43" s="372" t="s">
        <v>205</v>
      </c>
      <c r="F43" s="407" t="str">
        <f>K43</f>
        <v>添付するファイル名を入力してください。</v>
      </c>
      <c r="G43" s="408"/>
      <c r="H43" s="367" t="s">
        <v>38</v>
      </c>
      <c r="J43" s="67"/>
      <c r="K43" s="67" t="s">
        <v>255</v>
      </c>
      <c r="L43" s="67"/>
      <c r="M43" s="67"/>
      <c r="N43" s="67"/>
      <c r="O43" s="212"/>
      <c r="P43" s="212"/>
      <c r="Q43" s="212"/>
      <c r="R43" s="212"/>
      <c r="S43" s="212"/>
      <c r="T43" s="212"/>
      <c r="U43" s="212"/>
      <c r="V43" s="212"/>
      <c r="W43" s="212"/>
      <c r="X43" s="212"/>
      <c r="Y43" s="212"/>
      <c r="Z43" s="212"/>
      <c r="AA43" s="212"/>
      <c r="AB43" s="212"/>
      <c r="AC43" s="212"/>
      <c r="AD43" s="212"/>
      <c r="AE43" s="212"/>
      <c r="AF43" s="212"/>
      <c r="AG43" s="212"/>
      <c r="AH43" s="212"/>
    </row>
    <row r="44" spans="2:34" ht="64.2" customHeight="1" thickBot="1">
      <c r="B44" s="405"/>
      <c r="C44" s="406"/>
      <c r="D44" s="403"/>
      <c r="E44" s="404"/>
      <c r="F44" s="401"/>
      <c r="G44" s="402"/>
      <c r="H44" s="400"/>
      <c r="J44" s="67"/>
      <c r="K44" s="67"/>
      <c r="L44" s="67"/>
      <c r="M44" s="67"/>
      <c r="N44" s="67"/>
      <c r="O44" s="212"/>
      <c r="P44" s="212"/>
      <c r="Q44" s="212"/>
      <c r="R44" s="212"/>
      <c r="S44" s="212"/>
      <c r="T44" s="212"/>
      <c r="U44" s="212"/>
      <c r="V44" s="212"/>
      <c r="W44" s="212"/>
      <c r="X44" s="212"/>
      <c r="Y44" s="212"/>
      <c r="Z44" s="212"/>
      <c r="AA44" s="212"/>
      <c r="AB44" s="212"/>
      <c r="AC44" s="212"/>
      <c r="AD44" s="212"/>
      <c r="AE44" s="212"/>
      <c r="AF44" s="212"/>
      <c r="AG44" s="212"/>
      <c r="AH44" s="212"/>
    </row>
    <row r="45" spans="2:34">
      <c r="J45" s="67"/>
      <c r="K45" s="67"/>
      <c r="L45" s="67"/>
      <c r="M45" s="67"/>
      <c r="N45" s="67"/>
      <c r="O45" s="212"/>
      <c r="P45" s="212"/>
      <c r="Q45" s="212"/>
      <c r="R45" s="212"/>
      <c r="S45" s="212"/>
      <c r="T45" s="212"/>
      <c r="U45" s="212"/>
      <c r="V45" s="212"/>
      <c r="W45" s="212"/>
      <c r="X45" s="212"/>
      <c r="Y45" s="212"/>
      <c r="Z45" s="212"/>
      <c r="AA45" s="212"/>
      <c r="AB45" s="212"/>
      <c r="AC45" s="212"/>
      <c r="AD45" s="212"/>
      <c r="AE45" s="212"/>
      <c r="AF45" s="212"/>
      <c r="AG45" s="212"/>
      <c r="AH45" s="212"/>
    </row>
    <row r="46" spans="2:34">
      <c r="J46" s="67"/>
      <c r="K46" s="67"/>
      <c r="L46" s="67"/>
      <c r="M46" s="67"/>
      <c r="N46" s="67"/>
      <c r="O46" s="212"/>
      <c r="P46" s="212"/>
      <c r="Q46" s="212"/>
      <c r="R46" s="212"/>
      <c r="S46" s="212"/>
      <c r="T46" s="212"/>
      <c r="U46" s="212"/>
      <c r="V46" s="212"/>
      <c r="W46" s="212"/>
      <c r="X46" s="212"/>
      <c r="Y46" s="212"/>
      <c r="Z46" s="212"/>
      <c r="AA46" s="212"/>
      <c r="AB46" s="212"/>
      <c r="AC46" s="212"/>
      <c r="AD46" s="212"/>
      <c r="AE46" s="212"/>
      <c r="AF46" s="212"/>
      <c r="AG46" s="212"/>
      <c r="AH46" s="212"/>
    </row>
    <row r="47" spans="2:34">
      <c r="B47" s="399" t="s">
        <v>210</v>
      </c>
      <c r="C47" s="399"/>
      <c r="D47" s="399"/>
      <c r="E47" s="399"/>
      <c r="F47" s="399"/>
      <c r="G47" s="399"/>
      <c r="H47" s="399"/>
      <c r="J47" s="67"/>
      <c r="K47" s="67"/>
      <c r="L47" s="67"/>
      <c r="M47" s="67"/>
      <c r="N47" s="67"/>
      <c r="O47" s="212"/>
      <c r="P47" s="212"/>
      <c r="Q47" s="212"/>
      <c r="R47" s="212"/>
      <c r="S47" s="212"/>
      <c r="T47" s="212"/>
      <c r="U47" s="212"/>
      <c r="V47" s="212"/>
      <c r="W47" s="212"/>
      <c r="X47" s="212"/>
      <c r="Y47" s="212"/>
      <c r="Z47" s="212"/>
      <c r="AA47" s="212"/>
      <c r="AB47" s="212"/>
      <c r="AC47" s="212"/>
      <c r="AD47" s="212"/>
      <c r="AE47" s="212"/>
      <c r="AF47" s="212"/>
      <c r="AG47" s="212"/>
      <c r="AH47" s="212"/>
    </row>
    <row r="48" spans="2:34" ht="70.2" customHeight="1">
      <c r="B48" s="360" t="s">
        <v>485</v>
      </c>
      <c r="C48" s="360"/>
      <c r="D48" s="360"/>
      <c r="E48" s="360"/>
      <c r="F48" s="360"/>
      <c r="G48" s="360"/>
      <c r="H48" s="360"/>
      <c r="J48" s="67"/>
      <c r="K48" s="67"/>
      <c r="L48" s="67"/>
      <c r="M48" s="67"/>
      <c r="N48" s="67"/>
      <c r="O48" s="212"/>
      <c r="P48" s="212"/>
      <c r="Q48" s="212"/>
      <c r="R48" s="212"/>
      <c r="S48" s="212"/>
      <c r="T48" s="212"/>
      <c r="U48" s="212"/>
      <c r="V48" s="212"/>
      <c r="W48" s="212"/>
      <c r="X48" s="212"/>
      <c r="Y48" s="212"/>
      <c r="Z48" s="212"/>
      <c r="AA48" s="212"/>
      <c r="AB48" s="212"/>
      <c r="AC48" s="212"/>
      <c r="AD48" s="212"/>
      <c r="AE48" s="212"/>
      <c r="AF48" s="212"/>
      <c r="AG48" s="212"/>
      <c r="AH48" s="212"/>
    </row>
    <row r="49" spans="1:34">
      <c r="J49" s="67"/>
      <c r="K49" s="67"/>
      <c r="L49" s="67"/>
      <c r="M49" s="67"/>
      <c r="N49" s="67"/>
      <c r="O49" s="212"/>
      <c r="P49" s="212"/>
      <c r="Q49" s="212"/>
      <c r="R49" s="212"/>
      <c r="S49" s="212"/>
      <c r="T49" s="212"/>
      <c r="U49" s="212"/>
      <c r="V49" s="212"/>
      <c r="W49" s="212"/>
      <c r="X49" s="212"/>
      <c r="Y49" s="212"/>
      <c r="Z49" s="212"/>
      <c r="AA49" s="212"/>
      <c r="AB49" s="212"/>
      <c r="AC49" s="212"/>
      <c r="AD49" s="212"/>
      <c r="AE49" s="212"/>
      <c r="AF49" s="212"/>
      <c r="AG49" s="212"/>
      <c r="AH49" s="212"/>
    </row>
    <row r="50" spans="1:34">
      <c r="A50" s="212"/>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row>
    <row r="51" spans="1:34">
      <c r="A51" s="67"/>
      <c r="B51" s="212"/>
      <c r="C51" s="212"/>
      <c r="D51" s="212"/>
      <c r="E51" s="212"/>
      <c r="F51" s="212"/>
      <c r="G51" s="212"/>
      <c r="H51" s="212"/>
      <c r="I51" s="212"/>
      <c r="J51" s="67"/>
      <c r="K51" s="67"/>
      <c r="L51" s="67"/>
      <c r="M51" s="67"/>
      <c r="N51" s="67"/>
      <c r="O51" s="212"/>
      <c r="P51" s="212"/>
      <c r="Q51" s="212"/>
      <c r="R51" s="212"/>
      <c r="S51" s="212"/>
      <c r="T51" s="212"/>
      <c r="U51" s="212"/>
      <c r="V51" s="212"/>
      <c r="W51" s="212"/>
      <c r="X51" s="212"/>
      <c r="Y51" s="212"/>
      <c r="Z51" s="212"/>
      <c r="AA51" s="212"/>
      <c r="AB51" s="212"/>
      <c r="AC51" s="212"/>
      <c r="AD51" s="212"/>
      <c r="AE51" s="212"/>
      <c r="AF51" s="212"/>
      <c r="AG51" s="212"/>
      <c r="AH51" s="212"/>
    </row>
    <row r="52" spans="1:34">
      <c r="A52" s="67"/>
      <c r="B52" s="212"/>
      <c r="C52" s="212"/>
      <c r="D52" s="212"/>
      <c r="E52" s="212"/>
      <c r="F52" s="212"/>
      <c r="G52" s="212"/>
      <c r="H52" s="212"/>
      <c r="I52" s="212"/>
      <c r="J52" s="67"/>
      <c r="K52" s="67"/>
      <c r="L52" s="67"/>
      <c r="M52" s="67"/>
      <c r="N52" s="67"/>
      <c r="O52" s="212"/>
      <c r="P52" s="212"/>
      <c r="Q52" s="212"/>
      <c r="R52" s="212"/>
      <c r="S52" s="212"/>
      <c r="T52" s="212"/>
      <c r="U52" s="212"/>
      <c r="V52" s="212"/>
      <c r="W52" s="212"/>
      <c r="X52" s="212"/>
      <c r="Y52" s="212"/>
      <c r="Z52" s="212"/>
      <c r="AA52" s="212"/>
      <c r="AB52" s="212"/>
      <c r="AC52" s="212"/>
      <c r="AD52" s="212"/>
      <c r="AE52" s="212"/>
      <c r="AF52" s="212"/>
      <c r="AG52" s="212"/>
      <c r="AH52" s="212"/>
    </row>
    <row r="53" spans="1:34">
      <c r="A53" s="67"/>
      <c r="B53" s="212"/>
      <c r="C53" s="212"/>
      <c r="D53" s="212"/>
      <c r="E53" s="212"/>
      <c r="F53" s="212"/>
      <c r="G53" s="212"/>
      <c r="H53" s="212"/>
      <c r="I53" s="212"/>
      <c r="J53" s="67"/>
      <c r="K53" s="67"/>
      <c r="L53" s="67"/>
      <c r="M53" s="67"/>
      <c r="N53" s="67"/>
      <c r="O53" s="212"/>
      <c r="P53" s="212"/>
      <c r="Q53" s="212"/>
      <c r="R53" s="212"/>
      <c r="S53" s="212"/>
      <c r="T53" s="212"/>
      <c r="U53" s="212"/>
      <c r="V53" s="212"/>
      <c r="W53" s="212"/>
      <c r="X53" s="212"/>
      <c r="Y53" s="212"/>
      <c r="Z53" s="212"/>
      <c r="AA53" s="212"/>
      <c r="AB53" s="212"/>
      <c r="AC53" s="212"/>
      <c r="AD53" s="212"/>
      <c r="AE53" s="212"/>
      <c r="AF53" s="212"/>
      <c r="AG53" s="212"/>
      <c r="AH53" s="212"/>
    </row>
    <row r="54" spans="1:34">
      <c r="A54" s="67"/>
      <c r="B54" s="212"/>
      <c r="C54" s="212"/>
      <c r="D54" s="212"/>
      <c r="E54" s="212"/>
      <c r="F54" s="212"/>
      <c r="G54" s="212"/>
      <c r="H54" s="212"/>
      <c r="I54" s="212"/>
      <c r="J54" s="67"/>
      <c r="K54" s="67"/>
      <c r="L54" s="67"/>
      <c r="M54" s="67"/>
      <c r="N54" s="67"/>
      <c r="O54" s="212"/>
      <c r="P54" s="212"/>
      <c r="Q54" s="212"/>
      <c r="R54" s="212"/>
      <c r="S54" s="212"/>
      <c r="T54" s="212"/>
      <c r="U54" s="212"/>
      <c r="V54" s="212"/>
      <c r="W54" s="212"/>
      <c r="X54" s="212"/>
      <c r="Y54" s="212"/>
      <c r="Z54" s="212"/>
      <c r="AA54" s="212"/>
      <c r="AB54" s="212"/>
      <c r="AC54" s="212"/>
      <c r="AD54" s="212"/>
      <c r="AE54" s="212"/>
      <c r="AF54" s="212"/>
      <c r="AG54" s="212"/>
      <c r="AH54" s="212"/>
    </row>
    <row r="55" spans="1:34">
      <c r="A55" s="67"/>
      <c r="B55" s="212"/>
      <c r="C55" s="212"/>
      <c r="D55" s="212"/>
      <c r="E55" s="212"/>
      <c r="F55" s="212"/>
      <c r="G55" s="212"/>
      <c r="H55" s="212"/>
      <c r="I55" s="212"/>
      <c r="J55" s="67"/>
      <c r="K55" s="67"/>
      <c r="L55" s="67"/>
      <c r="M55" s="67"/>
      <c r="N55" s="67"/>
      <c r="O55" s="212"/>
      <c r="P55" s="212"/>
      <c r="Q55" s="212"/>
      <c r="R55" s="212"/>
      <c r="S55" s="212"/>
      <c r="T55" s="212"/>
      <c r="U55" s="212"/>
      <c r="V55" s="212"/>
      <c r="W55" s="212"/>
      <c r="X55" s="212"/>
      <c r="Y55" s="212"/>
      <c r="Z55" s="212"/>
      <c r="AA55" s="212"/>
      <c r="AB55" s="212"/>
      <c r="AC55" s="212"/>
      <c r="AD55" s="212"/>
      <c r="AE55" s="212"/>
      <c r="AF55" s="212"/>
      <c r="AG55" s="212"/>
      <c r="AH55" s="212"/>
    </row>
    <row r="56" spans="1:34">
      <c r="A56" s="67"/>
      <c r="B56" s="212"/>
      <c r="C56" s="212"/>
      <c r="D56" s="212"/>
      <c r="E56" s="212"/>
      <c r="F56" s="212"/>
      <c r="G56" s="212"/>
      <c r="H56" s="212"/>
      <c r="I56" s="212"/>
      <c r="J56" s="67"/>
      <c r="K56" s="67"/>
      <c r="L56" s="67"/>
      <c r="M56" s="67"/>
      <c r="N56" s="67"/>
      <c r="O56" s="212"/>
      <c r="P56" s="212"/>
      <c r="Q56" s="212"/>
      <c r="R56" s="212"/>
      <c r="S56" s="212"/>
      <c r="T56" s="212"/>
      <c r="U56" s="212"/>
      <c r="V56" s="212"/>
      <c r="W56" s="212"/>
      <c r="X56" s="212"/>
      <c r="Y56" s="212"/>
      <c r="Z56" s="212"/>
      <c r="AA56" s="212"/>
      <c r="AB56" s="212"/>
      <c r="AC56" s="212"/>
      <c r="AD56" s="212"/>
      <c r="AE56" s="212"/>
      <c r="AF56" s="212"/>
      <c r="AG56" s="212"/>
      <c r="AH56" s="212"/>
    </row>
    <row r="57" spans="1:34">
      <c r="A57" s="67"/>
      <c r="B57" s="212"/>
      <c r="C57" s="212"/>
      <c r="D57" s="212"/>
      <c r="E57" s="212"/>
      <c r="F57" s="212"/>
      <c r="G57" s="212"/>
      <c r="H57" s="212"/>
      <c r="I57" s="212"/>
      <c r="J57" s="67"/>
      <c r="K57" s="67"/>
      <c r="L57" s="67"/>
      <c r="M57" s="67"/>
      <c r="N57" s="67"/>
      <c r="O57" s="212"/>
      <c r="P57" s="212"/>
      <c r="Q57" s="212"/>
      <c r="R57" s="212"/>
      <c r="S57" s="212"/>
      <c r="T57" s="212"/>
      <c r="U57" s="212"/>
      <c r="V57" s="212"/>
      <c r="W57" s="212"/>
      <c r="X57" s="212"/>
      <c r="Y57" s="212"/>
      <c r="Z57" s="212"/>
      <c r="AA57" s="212"/>
      <c r="AB57" s="212"/>
      <c r="AC57" s="212"/>
      <c r="AD57" s="212"/>
      <c r="AE57" s="212"/>
      <c r="AF57" s="212"/>
      <c r="AG57" s="212"/>
      <c r="AH57" s="212"/>
    </row>
    <row r="58" spans="1:34">
      <c r="A58" s="67"/>
      <c r="B58" s="212"/>
      <c r="C58" s="212"/>
      <c r="D58" s="212"/>
      <c r="E58" s="212"/>
      <c r="F58" s="212"/>
      <c r="G58" s="212"/>
      <c r="H58" s="212"/>
      <c r="I58" s="212"/>
      <c r="J58" s="67"/>
      <c r="K58" s="67"/>
      <c r="L58" s="67"/>
      <c r="M58" s="67"/>
      <c r="N58" s="67"/>
      <c r="O58" s="212"/>
      <c r="P58" s="212"/>
      <c r="Q58" s="212"/>
      <c r="R58" s="212"/>
      <c r="S58" s="212"/>
      <c r="T58" s="212"/>
      <c r="U58" s="212"/>
      <c r="V58" s="212"/>
      <c r="W58" s="212"/>
      <c r="X58" s="212"/>
      <c r="Y58" s="212"/>
      <c r="Z58" s="212"/>
      <c r="AA58" s="212"/>
      <c r="AB58" s="212"/>
      <c r="AC58" s="212"/>
      <c r="AD58" s="212"/>
      <c r="AE58" s="212"/>
      <c r="AF58" s="212"/>
      <c r="AG58" s="212"/>
      <c r="AH58" s="212"/>
    </row>
    <row r="59" spans="1:34">
      <c r="A59" s="67"/>
      <c r="B59" s="212"/>
      <c r="C59" s="212"/>
      <c r="D59" s="212"/>
      <c r="E59" s="212"/>
      <c r="F59" s="212"/>
      <c r="G59" s="212"/>
      <c r="H59" s="212"/>
      <c r="I59" s="212"/>
      <c r="J59" s="67"/>
      <c r="K59" s="67"/>
      <c r="L59" s="67"/>
      <c r="M59" s="67"/>
      <c r="N59" s="67"/>
      <c r="O59" s="212"/>
      <c r="P59" s="212"/>
      <c r="Q59" s="212"/>
      <c r="R59" s="212"/>
      <c r="S59" s="212"/>
      <c r="T59" s="212"/>
      <c r="U59" s="212"/>
      <c r="V59" s="212"/>
      <c r="W59" s="212"/>
      <c r="X59" s="212"/>
      <c r="Y59" s="212"/>
      <c r="Z59" s="212"/>
      <c r="AA59" s="212"/>
      <c r="AB59" s="212"/>
      <c r="AC59" s="212"/>
      <c r="AD59" s="212"/>
      <c r="AE59" s="212"/>
      <c r="AF59" s="212"/>
      <c r="AG59" s="212"/>
      <c r="AH59" s="212"/>
    </row>
    <row r="60" spans="1:34">
      <c r="A60" s="67"/>
      <c r="B60" s="212"/>
      <c r="C60" s="212"/>
      <c r="D60" s="212"/>
      <c r="E60" s="212"/>
      <c r="F60" s="212"/>
      <c r="G60" s="212"/>
      <c r="H60" s="212"/>
      <c r="I60" s="212"/>
      <c r="J60" s="67"/>
      <c r="K60" s="67"/>
      <c r="L60" s="67"/>
      <c r="M60" s="67"/>
      <c r="N60" s="67"/>
      <c r="O60" s="212"/>
      <c r="P60" s="212"/>
      <c r="Q60" s="212"/>
      <c r="R60" s="212"/>
      <c r="S60" s="212"/>
      <c r="T60" s="212"/>
      <c r="U60" s="212"/>
      <c r="V60" s="212"/>
      <c r="W60" s="212"/>
      <c r="X60" s="212"/>
      <c r="Y60" s="212"/>
      <c r="Z60" s="212"/>
      <c r="AA60" s="212"/>
      <c r="AB60" s="212"/>
      <c r="AC60" s="212"/>
      <c r="AD60" s="212"/>
      <c r="AE60" s="212"/>
      <c r="AF60" s="212"/>
      <c r="AG60" s="212"/>
      <c r="AH60" s="212"/>
    </row>
    <row r="61" spans="1:34">
      <c r="A61" s="67"/>
      <c r="B61" s="212"/>
      <c r="C61" s="212"/>
      <c r="D61" s="212"/>
      <c r="E61" s="212"/>
      <c r="F61" s="212"/>
      <c r="G61" s="212"/>
      <c r="H61" s="212"/>
      <c r="I61" s="212"/>
      <c r="J61" s="67"/>
      <c r="K61" s="67"/>
      <c r="L61" s="67"/>
      <c r="M61" s="67"/>
      <c r="N61" s="67"/>
      <c r="O61" s="212"/>
      <c r="P61" s="212"/>
      <c r="Q61" s="212"/>
      <c r="R61" s="212"/>
      <c r="S61" s="212"/>
      <c r="T61" s="212"/>
      <c r="U61" s="212"/>
      <c r="V61" s="212"/>
      <c r="W61" s="212"/>
      <c r="X61" s="212"/>
      <c r="Y61" s="212"/>
      <c r="Z61" s="212"/>
      <c r="AA61" s="212"/>
      <c r="AB61" s="212"/>
      <c r="AC61" s="212"/>
      <c r="AD61" s="212"/>
      <c r="AE61" s="212"/>
      <c r="AF61" s="212"/>
      <c r="AG61" s="212"/>
      <c r="AH61" s="212"/>
    </row>
    <row r="62" spans="1:34">
      <c r="A62" s="67"/>
      <c r="B62" s="212"/>
      <c r="C62" s="212"/>
      <c r="D62" s="212"/>
      <c r="E62" s="212"/>
      <c r="F62" s="212"/>
      <c r="G62" s="212"/>
      <c r="H62" s="212"/>
      <c r="I62" s="212"/>
      <c r="J62" s="67"/>
      <c r="K62" s="67"/>
      <c r="L62" s="67"/>
      <c r="M62" s="67"/>
      <c r="N62" s="67"/>
      <c r="O62" s="212"/>
      <c r="P62" s="212"/>
      <c r="Q62" s="212"/>
      <c r="R62" s="212"/>
      <c r="S62" s="212"/>
      <c r="T62" s="212"/>
      <c r="U62" s="212"/>
      <c r="V62" s="212"/>
      <c r="W62" s="212"/>
      <c r="X62" s="212"/>
      <c r="Y62" s="212"/>
      <c r="Z62" s="212"/>
      <c r="AA62" s="212"/>
      <c r="AB62" s="212"/>
      <c r="AC62" s="212"/>
      <c r="AD62" s="212"/>
      <c r="AE62" s="212"/>
      <c r="AF62" s="212"/>
      <c r="AG62" s="212"/>
      <c r="AH62" s="212"/>
    </row>
    <row r="63" spans="1:34">
      <c r="A63" s="67"/>
      <c r="B63" s="212"/>
      <c r="C63" s="212"/>
      <c r="D63" s="212"/>
      <c r="E63" s="212"/>
      <c r="F63" s="212"/>
      <c r="G63" s="212"/>
      <c r="H63" s="212"/>
      <c r="I63" s="212"/>
      <c r="J63" s="67"/>
      <c r="K63" s="67"/>
      <c r="L63" s="67"/>
      <c r="M63" s="67"/>
      <c r="N63" s="67"/>
      <c r="O63" s="212"/>
      <c r="P63" s="212"/>
      <c r="Q63" s="212"/>
      <c r="R63" s="212"/>
      <c r="S63" s="212"/>
      <c r="T63" s="212"/>
      <c r="U63" s="212"/>
      <c r="V63" s="212"/>
      <c r="W63" s="212"/>
      <c r="X63" s="212"/>
      <c r="Y63" s="212"/>
      <c r="Z63" s="212"/>
      <c r="AA63" s="212"/>
      <c r="AB63" s="212"/>
      <c r="AC63" s="212"/>
      <c r="AD63" s="212"/>
      <c r="AE63" s="212"/>
      <c r="AF63" s="212"/>
      <c r="AG63" s="212"/>
      <c r="AH63" s="212"/>
    </row>
    <row r="64" spans="1:34">
      <c r="A64" s="67"/>
      <c r="B64" s="212"/>
      <c r="C64" s="212"/>
      <c r="D64" s="212"/>
      <c r="E64" s="212"/>
      <c r="F64" s="212"/>
      <c r="G64" s="212"/>
      <c r="H64" s="212"/>
      <c r="I64" s="212"/>
      <c r="J64" s="67"/>
      <c r="K64" s="67"/>
      <c r="L64" s="67"/>
      <c r="M64" s="67"/>
      <c r="N64" s="67"/>
      <c r="O64" s="212"/>
      <c r="P64" s="212"/>
      <c r="Q64" s="212"/>
      <c r="R64" s="212"/>
      <c r="S64" s="212"/>
      <c r="T64" s="212"/>
      <c r="U64" s="212"/>
      <c r="V64" s="212"/>
      <c r="W64" s="212"/>
      <c r="X64" s="212"/>
      <c r="Y64" s="212"/>
      <c r="Z64" s="212"/>
      <c r="AA64" s="212"/>
      <c r="AB64" s="212"/>
      <c r="AC64" s="212"/>
      <c r="AD64" s="212"/>
      <c r="AE64" s="212"/>
      <c r="AF64" s="212"/>
      <c r="AG64" s="212"/>
      <c r="AH64" s="212"/>
    </row>
    <row r="65" spans="1:34">
      <c r="A65" s="67"/>
      <c r="B65" s="212"/>
      <c r="C65" s="212"/>
      <c r="D65" s="212"/>
      <c r="E65" s="212"/>
      <c r="F65" s="212"/>
      <c r="G65" s="212"/>
      <c r="H65" s="212"/>
      <c r="I65" s="212"/>
      <c r="J65" s="67"/>
      <c r="K65" s="67"/>
      <c r="L65" s="67"/>
      <c r="M65" s="67"/>
      <c r="N65" s="67"/>
      <c r="O65" s="212"/>
      <c r="P65" s="212"/>
      <c r="Q65" s="212"/>
      <c r="R65" s="212"/>
      <c r="S65" s="212"/>
      <c r="T65" s="212"/>
      <c r="U65" s="212"/>
      <c r="V65" s="212"/>
      <c r="W65" s="212"/>
      <c r="X65" s="212"/>
      <c r="Y65" s="212"/>
      <c r="Z65" s="212"/>
      <c r="AA65" s="212"/>
      <c r="AB65" s="212"/>
      <c r="AC65" s="212"/>
      <c r="AD65" s="212"/>
      <c r="AE65" s="212"/>
      <c r="AF65" s="212"/>
      <c r="AG65" s="212"/>
      <c r="AH65" s="212"/>
    </row>
    <row r="66" spans="1:34">
      <c r="A66" s="67"/>
      <c r="B66" s="212"/>
      <c r="C66" s="212"/>
      <c r="D66" s="212"/>
      <c r="E66" s="212"/>
      <c r="F66" s="212"/>
      <c r="G66" s="212"/>
      <c r="H66" s="212"/>
      <c r="I66" s="212"/>
      <c r="J66" s="67"/>
      <c r="K66" s="67"/>
      <c r="L66" s="67"/>
      <c r="M66" s="67"/>
      <c r="N66" s="67"/>
      <c r="O66" s="212"/>
      <c r="P66" s="212"/>
      <c r="Q66" s="212"/>
      <c r="R66" s="212"/>
      <c r="S66" s="212"/>
      <c r="T66" s="212"/>
      <c r="U66" s="212"/>
      <c r="V66" s="212"/>
      <c r="W66" s="212"/>
      <c r="X66" s="212"/>
      <c r="Y66" s="212"/>
      <c r="Z66" s="212"/>
      <c r="AA66" s="212"/>
      <c r="AB66" s="212"/>
      <c r="AC66" s="212"/>
      <c r="AD66" s="212"/>
      <c r="AE66" s="212"/>
      <c r="AF66" s="212"/>
      <c r="AG66" s="212"/>
      <c r="AH66" s="212"/>
    </row>
    <row r="67" spans="1:34">
      <c r="A67" s="67"/>
      <c r="B67" s="212"/>
      <c r="C67" s="212"/>
      <c r="D67" s="212"/>
      <c r="E67" s="212"/>
      <c r="F67" s="212"/>
      <c r="G67" s="212"/>
      <c r="H67" s="212"/>
      <c r="I67" s="212"/>
      <c r="J67" s="67"/>
      <c r="K67" s="67"/>
      <c r="L67" s="67"/>
      <c r="M67" s="67"/>
      <c r="N67" s="67"/>
      <c r="O67" s="212"/>
      <c r="P67" s="212"/>
      <c r="Q67" s="212"/>
      <c r="R67" s="212"/>
      <c r="S67" s="212"/>
      <c r="T67" s="212"/>
      <c r="U67" s="212"/>
      <c r="V67" s="212"/>
      <c r="W67" s="212"/>
      <c r="X67" s="212"/>
      <c r="Y67" s="212"/>
      <c r="Z67" s="212"/>
      <c r="AA67" s="212"/>
      <c r="AB67" s="212"/>
      <c r="AC67" s="212"/>
      <c r="AD67" s="212"/>
      <c r="AE67" s="212"/>
      <c r="AF67" s="212"/>
      <c r="AG67" s="212"/>
      <c r="AH67" s="212"/>
    </row>
    <row r="68" spans="1:34">
      <c r="A68" s="67"/>
      <c r="B68" s="212"/>
      <c r="C68" s="212"/>
      <c r="D68" s="212"/>
      <c r="E68" s="212"/>
      <c r="F68" s="212"/>
      <c r="G68" s="212"/>
      <c r="H68" s="212"/>
      <c r="I68" s="212"/>
      <c r="J68" s="67"/>
      <c r="K68" s="67"/>
      <c r="L68" s="67"/>
      <c r="M68" s="67"/>
      <c r="N68" s="67"/>
      <c r="O68" s="212"/>
      <c r="P68" s="212"/>
      <c r="Q68" s="212"/>
      <c r="R68" s="212"/>
      <c r="S68" s="212"/>
      <c r="T68" s="212"/>
      <c r="U68" s="212"/>
      <c r="V68" s="212"/>
      <c r="W68" s="212"/>
      <c r="X68" s="212"/>
      <c r="Y68" s="212"/>
      <c r="Z68" s="212"/>
      <c r="AA68" s="212"/>
      <c r="AB68" s="212"/>
      <c r="AC68" s="212"/>
      <c r="AD68" s="212"/>
      <c r="AE68" s="212"/>
      <c r="AF68" s="212"/>
      <c r="AG68" s="212"/>
      <c r="AH68" s="212"/>
    </row>
    <row r="69" spans="1:34">
      <c r="A69" s="67"/>
      <c r="B69" s="212"/>
      <c r="C69" s="212"/>
      <c r="D69" s="212"/>
      <c r="E69" s="212"/>
      <c r="F69" s="212"/>
      <c r="G69" s="212"/>
      <c r="H69" s="212"/>
      <c r="I69" s="212"/>
      <c r="J69" s="67"/>
      <c r="K69" s="67"/>
      <c r="L69" s="67"/>
      <c r="M69" s="67"/>
      <c r="N69" s="67"/>
      <c r="O69" s="212"/>
      <c r="P69" s="212"/>
      <c r="Q69" s="212"/>
      <c r="R69" s="212"/>
      <c r="S69" s="212"/>
      <c r="T69" s="212"/>
      <c r="U69" s="212"/>
      <c r="V69" s="212"/>
      <c r="W69" s="212"/>
      <c r="X69" s="212"/>
      <c r="Y69" s="212"/>
      <c r="Z69" s="212"/>
      <c r="AA69" s="212"/>
      <c r="AB69" s="212"/>
      <c r="AC69" s="212"/>
      <c r="AD69" s="212"/>
      <c r="AE69" s="212"/>
      <c r="AF69" s="212"/>
      <c r="AG69" s="212"/>
      <c r="AH69" s="212"/>
    </row>
    <row r="70" spans="1:34">
      <c r="A70" s="67"/>
      <c r="B70" s="212"/>
      <c r="C70" s="212"/>
      <c r="D70" s="212"/>
      <c r="E70" s="212"/>
      <c r="F70" s="212"/>
      <c r="G70" s="212"/>
      <c r="H70" s="212"/>
      <c r="I70" s="212"/>
      <c r="J70" s="67"/>
      <c r="K70" s="67"/>
      <c r="L70" s="67"/>
      <c r="M70" s="67"/>
      <c r="N70" s="67"/>
      <c r="O70" s="212"/>
      <c r="P70" s="212"/>
      <c r="Q70" s="212"/>
      <c r="R70" s="212"/>
      <c r="S70" s="212"/>
      <c r="T70" s="212"/>
      <c r="U70" s="212"/>
      <c r="V70" s="212"/>
      <c r="W70" s="212"/>
      <c r="X70" s="212"/>
      <c r="Y70" s="212"/>
      <c r="Z70" s="212"/>
      <c r="AA70" s="212"/>
      <c r="AB70" s="212"/>
      <c r="AC70" s="212"/>
      <c r="AD70" s="212"/>
      <c r="AE70" s="212"/>
      <c r="AF70" s="212"/>
      <c r="AG70" s="212"/>
      <c r="AH70" s="212"/>
    </row>
    <row r="71" spans="1:34">
      <c r="A71" s="67"/>
      <c r="B71" s="212"/>
      <c r="C71" s="212"/>
      <c r="D71" s="212"/>
      <c r="E71" s="212"/>
      <c r="F71" s="212"/>
      <c r="G71" s="212"/>
      <c r="H71" s="212"/>
      <c r="I71" s="212"/>
      <c r="J71" s="67"/>
      <c r="K71" s="67"/>
      <c r="L71" s="67"/>
      <c r="M71" s="67"/>
      <c r="N71" s="67"/>
      <c r="O71" s="212"/>
      <c r="P71" s="212"/>
      <c r="Q71" s="212"/>
      <c r="R71" s="212"/>
      <c r="S71" s="212"/>
      <c r="T71" s="212"/>
      <c r="U71" s="212"/>
      <c r="V71" s="212"/>
      <c r="W71" s="212"/>
      <c r="X71" s="212"/>
      <c r="Y71" s="212"/>
      <c r="Z71" s="212"/>
      <c r="AA71" s="212"/>
      <c r="AB71" s="212"/>
      <c r="AC71" s="212"/>
      <c r="AD71" s="212"/>
      <c r="AE71" s="212"/>
      <c r="AF71" s="212"/>
      <c r="AG71" s="212"/>
      <c r="AH71" s="212"/>
    </row>
    <row r="72" spans="1:34">
      <c r="A72" s="67"/>
      <c r="B72" s="212"/>
      <c r="C72" s="212"/>
      <c r="D72" s="212"/>
      <c r="E72" s="212"/>
      <c r="F72" s="212"/>
      <c r="G72" s="212"/>
      <c r="H72" s="212"/>
      <c r="I72" s="212"/>
      <c r="J72" s="67"/>
      <c r="K72" s="67"/>
      <c r="L72" s="67"/>
      <c r="M72" s="67"/>
      <c r="N72" s="67"/>
      <c r="O72" s="212"/>
      <c r="P72" s="212"/>
      <c r="Q72" s="212"/>
      <c r="R72" s="212"/>
      <c r="S72" s="212"/>
      <c r="T72" s="212"/>
      <c r="U72" s="212"/>
      <c r="V72" s="212"/>
      <c r="W72" s="212"/>
      <c r="X72" s="212"/>
      <c r="Y72" s="212"/>
      <c r="Z72" s="212"/>
      <c r="AA72" s="212"/>
      <c r="AB72" s="212"/>
      <c r="AC72" s="212"/>
      <c r="AD72" s="212"/>
      <c r="AE72" s="212"/>
      <c r="AF72" s="212"/>
      <c r="AG72" s="212"/>
      <c r="AH72" s="212"/>
    </row>
    <row r="73" spans="1:34">
      <c r="A73" s="67"/>
      <c r="B73" s="212"/>
      <c r="C73" s="212"/>
      <c r="D73" s="212"/>
      <c r="E73" s="212"/>
      <c r="F73" s="212"/>
      <c r="G73" s="212"/>
      <c r="H73" s="212"/>
      <c r="I73" s="212"/>
      <c r="J73" s="67"/>
      <c r="K73" s="67"/>
      <c r="L73" s="67"/>
      <c r="M73" s="67"/>
      <c r="N73" s="67"/>
      <c r="O73" s="212"/>
      <c r="P73" s="212"/>
      <c r="Q73" s="212"/>
      <c r="R73" s="212"/>
      <c r="S73" s="212"/>
      <c r="T73" s="212"/>
      <c r="U73" s="212"/>
      <c r="V73" s="212"/>
      <c r="W73" s="212"/>
      <c r="X73" s="212"/>
      <c r="Y73" s="212"/>
      <c r="Z73" s="212"/>
      <c r="AA73" s="212"/>
      <c r="AB73" s="212"/>
      <c r="AC73" s="212"/>
      <c r="AD73" s="212"/>
      <c r="AE73" s="212"/>
      <c r="AF73" s="212"/>
      <c r="AG73" s="212"/>
      <c r="AH73" s="212"/>
    </row>
    <row r="74" spans="1:34">
      <c r="A74" s="67"/>
      <c r="B74" s="212"/>
      <c r="C74" s="212"/>
      <c r="D74" s="212"/>
      <c r="E74" s="212"/>
      <c r="F74" s="212"/>
      <c r="G74" s="212"/>
      <c r="H74" s="212"/>
      <c r="I74" s="212"/>
      <c r="J74" s="67"/>
      <c r="K74" s="67"/>
      <c r="L74" s="67"/>
      <c r="M74" s="67"/>
      <c r="N74" s="67"/>
      <c r="O74" s="212"/>
      <c r="P74" s="212"/>
      <c r="Q74" s="212"/>
      <c r="R74" s="212"/>
      <c r="S74" s="212"/>
      <c r="T74" s="212"/>
      <c r="U74" s="212"/>
      <c r="V74" s="212"/>
      <c r="W74" s="212"/>
      <c r="X74" s="212"/>
      <c r="Y74" s="212"/>
      <c r="Z74" s="212"/>
      <c r="AA74" s="212"/>
      <c r="AB74" s="212"/>
      <c r="AC74" s="212"/>
      <c r="AD74" s="212"/>
      <c r="AE74" s="212"/>
      <c r="AF74" s="212"/>
      <c r="AG74" s="212"/>
      <c r="AH74" s="212"/>
    </row>
    <row r="75" spans="1:34">
      <c r="A75" s="67"/>
      <c r="B75" s="212"/>
      <c r="C75" s="212"/>
      <c r="D75" s="212"/>
      <c r="E75" s="212"/>
      <c r="F75" s="212"/>
      <c r="G75" s="212"/>
      <c r="H75" s="212"/>
      <c r="I75" s="212"/>
      <c r="J75" s="67"/>
      <c r="K75" s="67"/>
      <c r="L75" s="67"/>
      <c r="M75" s="67"/>
      <c r="N75" s="67"/>
      <c r="O75" s="212"/>
      <c r="P75" s="212"/>
      <c r="Q75" s="212"/>
      <c r="R75" s="212"/>
      <c r="S75" s="212"/>
      <c r="T75" s="212"/>
      <c r="U75" s="212"/>
      <c r="V75" s="212"/>
      <c r="W75" s="212"/>
      <c r="X75" s="212"/>
      <c r="Y75" s="212"/>
      <c r="Z75" s="212"/>
      <c r="AA75" s="212"/>
      <c r="AB75" s="212"/>
      <c r="AC75" s="212"/>
      <c r="AD75" s="212"/>
      <c r="AE75" s="212"/>
      <c r="AF75" s="212"/>
      <c r="AG75" s="212"/>
      <c r="AH75" s="212"/>
    </row>
    <row r="76" spans="1:34">
      <c r="A76" s="67"/>
      <c r="B76" s="212"/>
      <c r="C76" s="212"/>
      <c r="D76" s="212"/>
      <c r="E76" s="212"/>
      <c r="F76" s="212"/>
      <c r="G76" s="212"/>
      <c r="H76" s="212"/>
      <c r="I76" s="212"/>
      <c r="J76" s="67"/>
      <c r="K76" s="67"/>
      <c r="L76" s="67"/>
      <c r="M76" s="67"/>
      <c r="N76" s="67"/>
      <c r="O76" s="212"/>
      <c r="P76" s="212"/>
      <c r="Q76" s="212"/>
      <c r="R76" s="212"/>
      <c r="S76" s="212"/>
      <c r="T76" s="212"/>
      <c r="U76" s="212"/>
      <c r="V76" s="212"/>
      <c r="W76" s="212"/>
      <c r="X76" s="212"/>
      <c r="Y76" s="212"/>
      <c r="Z76" s="212"/>
      <c r="AA76" s="212"/>
      <c r="AB76" s="212"/>
      <c r="AC76" s="212"/>
      <c r="AD76" s="212"/>
      <c r="AE76" s="212"/>
      <c r="AF76" s="212"/>
      <c r="AG76" s="212"/>
      <c r="AH76" s="212"/>
    </row>
    <row r="77" spans="1:34">
      <c r="A77" s="67"/>
      <c r="B77" s="212"/>
      <c r="C77" s="212"/>
      <c r="D77" s="212"/>
      <c r="E77" s="212"/>
      <c r="F77" s="212"/>
      <c r="G77" s="212"/>
      <c r="H77" s="212"/>
      <c r="I77" s="212"/>
      <c r="J77" s="67"/>
      <c r="K77" s="67"/>
      <c r="L77" s="67"/>
      <c r="M77" s="67"/>
      <c r="N77" s="67"/>
      <c r="O77" s="212"/>
      <c r="P77" s="212"/>
      <c r="Q77" s="212"/>
      <c r="R77" s="212"/>
      <c r="S77" s="212"/>
      <c r="T77" s="212"/>
      <c r="U77" s="212"/>
      <c r="V77" s="212"/>
      <c r="W77" s="212"/>
      <c r="X77" s="212"/>
      <c r="Y77" s="212"/>
      <c r="Z77" s="212"/>
      <c r="AA77" s="212"/>
      <c r="AB77" s="212"/>
      <c r="AC77" s="212"/>
      <c r="AD77" s="212"/>
      <c r="AE77" s="212"/>
      <c r="AF77" s="212"/>
      <c r="AG77" s="212"/>
      <c r="AH77" s="212"/>
    </row>
    <row r="78" spans="1:34">
      <c r="A78" s="67"/>
      <c r="B78" s="212"/>
      <c r="C78" s="212"/>
      <c r="D78" s="212"/>
      <c r="E78" s="212"/>
      <c r="F78" s="212"/>
      <c r="G78" s="212"/>
      <c r="H78" s="212"/>
      <c r="I78" s="212"/>
      <c r="J78" s="67"/>
      <c r="K78" s="67"/>
      <c r="L78" s="67"/>
      <c r="M78" s="67"/>
      <c r="N78" s="67"/>
      <c r="O78" s="212"/>
      <c r="P78" s="212"/>
      <c r="Q78" s="212"/>
      <c r="R78" s="212"/>
      <c r="S78" s="212"/>
      <c r="T78" s="212"/>
      <c r="U78" s="212"/>
      <c r="V78" s="212"/>
      <c r="W78" s="212"/>
      <c r="X78" s="212"/>
      <c r="Y78" s="212"/>
      <c r="Z78" s="212"/>
      <c r="AA78" s="212"/>
      <c r="AB78" s="212"/>
      <c r="AC78" s="212"/>
      <c r="AD78" s="212"/>
      <c r="AE78" s="212"/>
      <c r="AF78" s="212"/>
      <c r="AG78" s="212"/>
      <c r="AH78" s="212"/>
    </row>
    <row r="79" spans="1:34">
      <c r="A79" s="67"/>
      <c r="B79" s="212"/>
      <c r="C79" s="212"/>
      <c r="D79" s="212"/>
      <c r="E79" s="212"/>
      <c r="F79" s="212"/>
      <c r="G79" s="212"/>
      <c r="H79" s="212"/>
      <c r="I79" s="212"/>
      <c r="J79" s="67"/>
      <c r="K79" s="67"/>
      <c r="L79" s="67"/>
      <c r="M79" s="67"/>
      <c r="N79" s="67"/>
      <c r="O79" s="212"/>
      <c r="P79" s="212"/>
      <c r="Q79" s="212"/>
      <c r="R79" s="212"/>
      <c r="S79" s="212"/>
      <c r="T79" s="212"/>
      <c r="U79" s="212"/>
      <c r="V79" s="212"/>
      <c r="W79" s="212"/>
      <c r="X79" s="212"/>
      <c r="Y79" s="212"/>
      <c r="Z79" s="212"/>
      <c r="AA79" s="212"/>
      <c r="AB79" s="212"/>
      <c r="AC79" s="212"/>
      <c r="AD79" s="212"/>
      <c r="AE79" s="212"/>
      <c r="AF79" s="212"/>
      <c r="AG79" s="212"/>
      <c r="AH79" s="212"/>
    </row>
    <row r="80" spans="1:34">
      <c r="A80" s="67"/>
      <c r="B80" s="212"/>
      <c r="C80" s="212"/>
      <c r="D80" s="212"/>
      <c r="E80" s="212"/>
      <c r="F80" s="212"/>
      <c r="G80" s="212"/>
      <c r="H80" s="212"/>
      <c r="I80" s="212"/>
      <c r="J80" s="67"/>
      <c r="K80" s="67"/>
      <c r="L80" s="67"/>
      <c r="M80" s="67"/>
      <c r="N80" s="67"/>
      <c r="O80" s="212"/>
      <c r="P80" s="212"/>
      <c r="Q80" s="212"/>
      <c r="R80" s="212"/>
      <c r="S80" s="212"/>
      <c r="T80" s="212"/>
      <c r="U80" s="212"/>
      <c r="V80" s="212"/>
      <c r="W80" s="212"/>
      <c r="X80" s="212"/>
      <c r="Y80" s="212"/>
      <c r="Z80" s="212"/>
      <c r="AA80" s="212"/>
      <c r="AB80" s="212"/>
      <c r="AC80" s="212"/>
      <c r="AD80" s="212"/>
      <c r="AE80" s="212"/>
      <c r="AF80" s="212"/>
      <c r="AG80" s="212"/>
      <c r="AH80" s="212"/>
    </row>
    <row r="81" spans="1:34">
      <c r="A81" s="67"/>
      <c r="B81" s="212"/>
      <c r="C81" s="212"/>
      <c r="D81" s="212"/>
      <c r="E81" s="212"/>
      <c r="F81" s="212"/>
      <c r="G81" s="212"/>
      <c r="H81" s="212"/>
      <c r="I81" s="212"/>
      <c r="J81" s="67"/>
      <c r="K81" s="67"/>
      <c r="L81" s="67"/>
      <c r="M81" s="67"/>
      <c r="N81" s="67"/>
      <c r="O81" s="212"/>
      <c r="P81" s="212"/>
      <c r="Q81" s="212"/>
      <c r="R81" s="212"/>
      <c r="S81" s="212"/>
      <c r="T81" s="212"/>
      <c r="U81" s="212"/>
      <c r="V81" s="212"/>
      <c r="W81" s="212"/>
      <c r="X81" s="212"/>
      <c r="Y81" s="212"/>
      <c r="Z81" s="212"/>
      <c r="AA81" s="212"/>
      <c r="AB81" s="212"/>
      <c r="AC81" s="212"/>
      <c r="AD81" s="212"/>
      <c r="AE81" s="212"/>
      <c r="AF81" s="212"/>
      <c r="AG81" s="212"/>
      <c r="AH81" s="212"/>
    </row>
    <row r="82" spans="1:34">
      <c r="A82" s="67"/>
      <c r="B82" s="212"/>
      <c r="C82" s="212"/>
      <c r="D82" s="212"/>
      <c r="E82" s="212"/>
      <c r="F82" s="212"/>
      <c r="G82" s="212"/>
      <c r="H82" s="212"/>
      <c r="I82" s="212"/>
      <c r="J82" s="67"/>
      <c r="K82" s="67"/>
      <c r="L82" s="67"/>
      <c r="M82" s="67"/>
      <c r="N82" s="67"/>
      <c r="O82" s="212"/>
      <c r="P82" s="212"/>
      <c r="Q82" s="212"/>
      <c r="R82" s="212"/>
      <c r="S82" s="212"/>
      <c r="T82" s="212"/>
      <c r="U82" s="212"/>
      <c r="V82" s="212"/>
      <c r="W82" s="212"/>
      <c r="X82" s="212"/>
      <c r="Y82" s="212"/>
      <c r="Z82" s="212"/>
      <c r="AA82" s="212"/>
      <c r="AB82" s="212"/>
      <c r="AC82" s="212"/>
      <c r="AD82" s="212"/>
      <c r="AE82" s="212"/>
      <c r="AF82" s="212"/>
      <c r="AG82" s="212"/>
      <c r="AH82" s="212"/>
    </row>
    <row r="83" spans="1:34">
      <c r="A83" s="67"/>
      <c r="B83" s="212"/>
      <c r="C83" s="212"/>
      <c r="D83" s="212"/>
      <c r="E83" s="212"/>
      <c r="F83" s="212"/>
      <c r="G83" s="212"/>
      <c r="H83" s="212"/>
      <c r="I83" s="212"/>
      <c r="J83" s="67"/>
      <c r="K83" s="67"/>
      <c r="L83" s="67"/>
      <c r="M83" s="67"/>
      <c r="N83" s="67"/>
      <c r="O83" s="212"/>
      <c r="P83" s="212"/>
      <c r="Q83" s="212"/>
      <c r="R83" s="212"/>
      <c r="S83" s="212"/>
      <c r="T83" s="212"/>
      <c r="U83" s="212"/>
      <c r="V83" s="212"/>
      <c r="W83" s="212"/>
      <c r="X83" s="212"/>
      <c r="Y83" s="212"/>
      <c r="Z83" s="212"/>
      <c r="AA83" s="212"/>
      <c r="AB83" s="212"/>
      <c r="AC83" s="212"/>
      <c r="AD83" s="212"/>
      <c r="AE83" s="212"/>
      <c r="AF83" s="212"/>
      <c r="AG83" s="212"/>
      <c r="AH83" s="212"/>
    </row>
    <row r="84" spans="1:34">
      <c r="A84" s="67"/>
      <c r="B84" s="212"/>
      <c r="C84" s="212"/>
      <c r="D84" s="212"/>
      <c r="E84" s="212"/>
      <c r="F84" s="212"/>
      <c r="G84" s="212"/>
      <c r="H84" s="212"/>
      <c r="I84" s="212"/>
      <c r="J84" s="67"/>
      <c r="K84" s="67"/>
      <c r="L84" s="67"/>
      <c r="M84" s="67"/>
      <c r="N84" s="67"/>
      <c r="O84" s="212"/>
      <c r="P84" s="212"/>
      <c r="Q84" s="212"/>
      <c r="R84" s="212"/>
      <c r="S84" s="212"/>
      <c r="T84" s="212"/>
      <c r="U84" s="212"/>
      <c r="V84" s="212"/>
      <c r="W84" s="212"/>
      <c r="X84" s="212"/>
      <c r="Y84" s="212"/>
      <c r="Z84" s="212"/>
      <c r="AA84" s="212"/>
      <c r="AB84" s="212"/>
      <c r="AC84" s="212"/>
      <c r="AD84" s="212"/>
      <c r="AE84" s="212"/>
      <c r="AF84" s="212"/>
      <c r="AG84" s="212"/>
      <c r="AH84" s="212"/>
    </row>
    <row r="85" spans="1:34">
      <c r="A85" s="67"/>
      <c r="B85" s="212"/>
      <c r="C85" s="212"/>
      <c r="D85" s="212"/>
      <c r="E85" s="212"/>
      <c r="F85" s="212"/>
      <c r="G85" s="212"/>
      <c r="H85" s="212"/>
      <c r="I85" s="212"/>
      <c r="J85" s="67"/>
      <c r="K85" s="67"/>
      <c r="L85" s="67"/>
      <c r="M85" s="67"/>
      <c r="N85" s="67"/>
      <c r="O85" s="212"/>
      <c r="P85" s="212"/>
      <c r="Q85" s="212"/>
      <c r="R85" s="212"/>
      <c r="S85" s="212"/>
      <c r="T85" s="212"/>
      <c r="U85" s="212"/>
      <c r="V85" s="212"/>
      <c r="W85" s="212"/>
      <c r="X85" s="212"/>
      <c r="Y85" s="212"/>
      <c r="Z85" s="212"/>
      <c r="AA85" s="212"/>
      <c r="AB85" s="212"/>
      <c r="AC85" s="212"/>
      <c r="AD85" s="212"/>
      <c r="AE85" s="212"/>
      <c r="AF85" s="212"/>
      <c r="AG85" s="212"/>
      <c r="AH85" s="212"/>
    </row>
    <row r="86" spans="1:34">
      <c r="A86" s="67"/>
      <c r="B86" s="212"/>
      <c r="C86" s="212"/>
      <c r="D86" s="212"/>
      <c r="E86" s="212"/>
      <c r="F86" s="212"/>
      <c r="G86" s="212"/>
      <c r="H86" s="212"/>
      <c r="I86" s="212"/>
      <c r="J86" s="67"/>
      <c r="K86" s="67"/>
      <c r="L86" s="67"/>
      <c r="M86" s="67"/>
      <c r="N86" s="67"/>
      <c r="O86" s="212"/>
      <c r="P86" s="212"/>
      <c r="Q86" s="212"/>
      <c r="R86" s="212"/>
      <c r="S86" s="212"/>
      <c r="T86" s="212"/>
      <c r="U86" s="212"/>
      <c r="V86" s="212"/>
      <c r="W86" s="212"/>
      <c r="X86" s="212"/>
      <c r="Y86" s="212"/>
      <c r="Z86" s="212"/>
      <c r="AA86" s="212"/>
      <c r="AB86" s="212"/>
      <c r="AC86" s="212"/>
      <c r="AD86" s="212"/>
      <c r="AE86" s="212"/>
      <c r="AF86" s="212"/>
      <c r="AG86" s="212"/>
      <c r="AH86" s="212"/>
    </row>
    <row r="87" spans="1:34">
      <c r="A87" s="67"/>
      <c r="B87" s="212"/>
      <c r="C87" s="212"/>
      <c r="D87" s="212"/>
      <c r="E87" s="212"/>
      <c r="F87" s="212"/>
      <c r="G87" s="212"/>
      <c r="H87" s="212"/>
      <c r="I87" s="212"/>
      <c r="J87" s="67"/>
      <c r="K87" s="67"/>
      <c r="L87" s="67"/>
      <c r="M87" s="67"/>
      <c r="N87" s="67"/>
      <c r="O87" s="212"/>
      <c r="P87" s="212"/>
      <c r="Q87" s="212"/>
      <c r="R87" s="212"/>
      <c r="S87" s="212"/>
      <c r="T87" s="212"/>
      <c r="U87" s="212"/>
      <c r="V87" s="212"/>
      <c r="W87" s="212"/>
      <c r="X87" s="212"/>
      <c r="Y87" s="212"/>
      <c r="Z87" s="212"/>
      <c r="AA87" s="212"/>
      <c r="AB87" s="212"/>
      <c r="AC87" s="212"/>
      <c r="AD87" s="212"/>
      <c r="AE87" s="212"/>
      <c r="AF87" s="212"/>
      <c r="AG87" s="212"/>
      <c r="AH87" s="212"/>
    </row>
    <row r="88" spans="1:34">
      <c r="A88" s="67"/>
      <c r="B88" s="212"/>
      <c r="C88" s="212"/>
      <c r="D88" s="212"/>
      <c r="E88" s="212"/>
      <c r="F88" s="212"/>
      <c r="G88" s="212"/>
      <c r="H88" s="212"/>
      <c r="I88" s="212"/>
      <c r="J88" s="67"/>
      <c r="K88" s="67"/>
      <c r="L88" s="67"/>
      <c r="M88" s="67"/>
      <c r="N88" s="67"/>
      <c r="O88" s="212"/>
      <c r="P88" s="212"/>
      <c r="Q88" s="212"/>
      <c r="R88" s="212"/>
      <c r="S88" s="212"/>
      <c r="T88" s="212"/>
      <c r="U88" s="212"/>
      <c r="V88" s="212"/>
      <c r="W88" s="212"/>
      <c r="X88" s="212"/>
      <c r="Y88" s="212"/>
      <c r="Z88" s="212"/>
      <c r="AA88" s="212"/>
      <c r="AB88" s="212"/>
      <c r="AC88" s="212"/>
      <c r="AD88" s="212"/>
      <c r="AE88" s="212"/>
      <c r="AF88" s="212"/>
      <c r="AG88" s="212"/>
      <c r="AH88" s="212"/>
    </row>
    <row r="89" spans="1:34">
      <c r="A89" s="67"/>
      <c r="B89" s="212"/>
      <c r="C89" s="212"/>
      <c r="D89" s="212"/>
      <c r="E89" s="212"/>
      <c r="F89" s="212"/>
      <c r="G89" s="212"/>
      <c r="H89" s="212"/>
      <c r="I89" s="212"/>
      <c r="J89" s="67"/>
      <c r="K89" s="67"/>
      <c r="L89" s="67"/>
      <c r="M89" s="67"/>
      <c r="N89" s="67"/>
      <c r="O89" s="212"/>
      <c r="P89" s="212"/>
      <c r="Q89" s="212"/>
      <c r="R89" s="212"/>
      <c r="S89" s="212"/>
      <c r="T89" s="212"/>
      <c r="U89" s="212"/>
      <c r="V89" s="212"/>
      <c r="W89" s="212"/>
      <c r="X89" s="212"/>
      <c r="Y89" s="212"/>
      <c r="Z89" s="212"/>
      <c r="AA89" s="212"/>
      <c r="AB89" s="212"/>
      <c r="AC89" s="212"/>
      <c r="AD89" s="212"/>
      <c r="AE89" s="212"/>
      <c r="AF89" s="212"/>
      <c r="AG89" s="212"/>
      <c r="AH89" s="212"/>
    </row>
    <row r="90" spans="1:34">
      <c r="A90" s="67"/>
      <c r="B90" s="212"/>
      <c r="C90" s="212"/>
      <c r="D90" s="212"/>
      <c r="E90" s="212"/>
      <c r="F90" s="212"/>
      <c r="G90" s="212"/>
      <c r="H90" s="212"/>
      <c r="I90" s="212"/>
      <c r="J90" s="67"/>
      <c r="K90" s="67"/>
      <c r="L90" s="67"/>
      <c r="M90" s="67"/>
      <c r="N90" s="67"/>
      <c r="O90" s="212"/>
      <c r="P90" s="212"/>
      <c r="Q90" s="212"/>
      <c r="R90" s="212"/>
      <c r="S90" s="212"/>
      <c r="T90" s="212"/>
      <c r="U90" s="212"/>
      <c r="V90" s="212"/>
      <c r="W90" s="212"/>
      <c r="X90" s="212"/>
      <c r="Y90" s="212"/>
      <c r="Z90" s="212"/>
      <c r="AA90" s="212"/>
      <c r="AB90" s="212"/>
      <c r="AC90" s="212"/>
      <c r="AD90" s="212"/>
      <c r="AE90" s="212"/>
      <c r="AF90" s="212"/>
      <c r="AG90" s="212"/>
      <c r="AH90" s="212"/>
    </row>
    <row r="91" spans="1:34">
      <c r="B91" s="212"/>
      <c r="C91" s="212"/>
      <c r="D91" s="212"/>
      <c r="E91" s="212"/>
      <c r="F91" s="212"/>
      <c r="G91" s="212"/>
      <c r="H91" s="212"/>
      <c r="I91" s="212"/>
      <c r="O91" s="212"/>
      <c r="P91" s="212"/>
      <c r="Q91" s="212"/>
      <c r="R91" s="212"/>
      <c r="S91" s="212"/>
      <c r="T91" s="212"/>
      <c r="U91" s="212"/>
      <c r="V91" s="212"/>
      <c r="W91" s="212"/>
      <c r="X91" s="212"/>
      <c r="Y91" s="212"/>
      <c r="Z91" s="212"/>
      <c r="AA91" s="212"/>
      <c r="AB91" s="212"/>
      <c r="AC91" s="212"/>
      <c r="AD91" s="212"/>
      <c r="AE91" s="212"/>
      <c r="AF91" s="212"/>
      <c r="AG91" s="212"/>
      <c r="AH91" s="212"/>
    </row>
    <row r="92" spans="1:34">
      <c r="B92" s="212"/>
      <c r="C92" s="212"/>
      <c r="D92" s="212"/>
      <c r="E92" s="212"/>
      <c r="F92" s="212"/>
      <c r="G92" s="212"/>
      <c r="H92" s="212"/>
      <c r="I92" s="212"/>
      <c r="O92" s="212"/>
      <c r="P92" s="212"/>
      <c r="Q92" s="212"/>
      <c r="R92" s="212"/>
      <c r="S92" s="212"/>
      <c r="T92" s="212"/>
      <c r="U92" s="212"/>
      <c r="V92" s="212"/>
      <c r="W92" s="212"/>
      <c r="X92" s="212"/>
      <c r="Y92" s="212"/>
      <c r="Z92" s="212"/>
      <c r="AA92" s="212"/>
      <c r="AB92" s="212"/>
      <c r="AC92" s="212"/>
      <c r="AD92" s="212"/>
      <c r="AE92" s="212"/>
      <c r="AF92" s="212"/>
      <c r="AG92" s="212"/>
      <c r="AH92" s="212"/>
    </row>
    <row r="93" spans="1:34">
      <c r="B93" s="212"/>
      <c r="C93" s="212"/>
      <c r="D93" s="212"/>
      <c r="E93" s="212"/>
      <c r="F93" s="212"/>
      <c r="G93" s="212"/>
      <c r="H93" s="212"/>
      <c r="I93" s="212"/>
      <c r="O93" s="212"/>
      <c r="P93" s="212"/>
      <c r="Q93" s="212"/>
      <c r="R93" s="212"/>
      <c r="S93" s="212"/>
      <c r="T93" s="212"/>
      <c r="U93" s="212"/>
      <c r="V93" s="212"/>
      <c r="W93" s="212"/>
      <c r="X93" s="212"/>
      <c r="Y93" s="212"/>
      <c r="Z93" s="212"/>
      <c r="AA93" s="212"/>
      <c r="AB93" s="212"/>
      <c r="AC93" s="212"/>
      <c r="AD93" s="212"/>
      <c r="AE93" s="212"/>
      <c r="AF93" s="212"/>
      <c r="AG93" s="212"/>
      <c r="AH93" s="212"/>
    </row>
    <row r="94" spans="1:34">
      <c r="B94" s="212"/>
      <c r="C94" s="212"/>
      <c r="D94" s="212"/>
      <c r="E94" s="212"/>
      <c r="F94" s="212"/>
      <c r="G94" s="212"/>
      <c r="H94" s="212"/>
      <c r="I94" s="212"/>
      <c r="O94" s="212"/>
      <c r="P94" s="212"/>
      <c r="Q94" s="212"/>
      <c r="R94" s="212"/>
      <c r="S94" s="212"/>
      <c r="T94" s="212"/>
      <c r="U94" s="212"/>
      <c r="V94" s="212"/>
      <c r="W94" s="212"/>
      <c r="X94" s="212"/>
      <c r="Y94" s="212"/>
      <c r="Z94" s="212"/>
      <c r="AA94" s="212"/>
      <c r="AB94" s="212"/>
      <c r="AC94" s="212"/>
      <c r="AD94" s="212"/>
      <c r="AE94" s="212"/>
      <c r="AF94" s="212"/>
      <c r="AG94" s="212"/>
      <c r="AH94" s="212"/>
    </row>
  </sheetData>
  <sheetProtection algorithmName="SHA-512" hashValue="I6c3cTcExP+DJcTsZzeGfkYzfjNAsbVrEud57Uj59gdl9wJDH2fhxDUzhJ94szG0/5BkP8QHF0mZ2OudCdf+KA==" saltValue="MGN7lGaVqCIQIp/RV8XDKg==" spinCount="100000" sheet="1" selectLockedCells="1"/>
  <mergeCells count="82">
    <mergeCell ref="C33:C34"/>
    <mergeCell ref="B31:B32"/>
    <mergeCell ref="B37:B38"/>
    <mergeCell ref="C37:C38"/>
    <mergeCell ref="C31:C32"/>
    <mergeCell ref="H39:H40"/>
    <mergeCell ref="B43:B44"/>
    <mergeCell ref="C43:C44"/>
    <mergeCell ref="F43:G43"/>
    <mergeCell ref="B35:B36"/>
    <mergeCell ref="F40:G40"/>
    <mergeCell ref="D37:D38"/>
    <mergeCell ref="E37:E38"/>
    <mergeCell ref="F37:G37"/>
    <mergeCell ref="F38:G38"/>
    <mergeCell ref="E39:E40"/>
    <mergeCell ref="H37:H38"/>
    <mergeCell ref="H35:H36"/>
    <mergeCell ref="B47:H47"/>
    <mergeCell ref="B41:B42"/>
    <mergeCell ref="C41:C42"/>
    <mergeCell ref="F41:G41"/>
    <mergeCell ref="H41:H42"/>
    <mergeCell ref="F42:G42"/>
    <mergeCell ref="D41:D42"/>
    <mergeCell ref="E41:E42"/>
    <mergeCell ref="H43:H44"/>
    <mergeCell ref="F44:G44"/>
    <mergeCell ref="D43:D44"/>
    <mergeCell ref="E43:E44"/>
    <mergeCell ref="B26:E26"/>
    <mergeCell ref="F26:G26"/>
    <mergeCell ref="B39:B40"/>
    <mergeCell ref="C39:C40"/>
    <mergeCell ref="F39:G39"/>
    <mergeCell ref="C35:C36"/>
    <mergeCell ref="F35:G35"/>
    <mergeCell ref="F36:G36"/>
    <mergeCell ref="D27:D28"/>
    <mergeCell ref="D29:D30"/>
    <mergeCell ref="D31:D32"/>
    <mergeCell ref="D33:D34"/>
    <mergeCell ref="D35:D36"/>
    <mergeCell ref="D39:D40"/>
    <mergeCell ref="E27:E28"/>
    <mergeCell ref="B33:B34"/>
    <mergeCell ref="B7:F7"/>
    <mergeCell ref="B20:H20"/>
    <mergeCell ref="B25:H25"/>
    <mergeCell ref="B21:H21"/>
    <mergeCell ref="B22:H22"/>
    <mergeCell ref="B24:H24"/>
    <mergeCell ref="B23:H23"/>
    <mergeCell ref="D16:E16"/>
    <mergeCell ref="D17:E17"/>
    <mergeCell ref="D13:E13"/>
    <mergeCell ref="B2:H2"/>
    <mergeCell ref="B3:H3"/>
    <mergeCell ref="B4:H4"/>
    <mergeCell ref="B5:H5"/>
    <mergeCell ref="B6:H6"/>
    <mergeCell ref="E33:E34"/>
    <mergeCell ref="E35:E36"/>
    <mergeCell ref="F33:G33"/>
    <mergeCell ref="H33:H34"/>
    <mergeCell ref="F34:G34"/>
    <mergeCell ref="B48:H48"/>
    <mergeCell ref="B27:B28"/>
    <mergeCell ref="C27:C28"/>
    <mergeCell ref="F27:G27"/>
    <mergeCell ref="H27:H28"/>
    <mergeCell ref="F28:G28"/>
    <mergeCell ref="B29:B30"/>
    <mergeCell ref="C29:C30"/>
    <mergeCell ref="F29:G29"/>
    <mergeCell ref="H29:H30"/>
    <mergeCell ref="F30:G30"/>
    <mergeCell ref="E29:E30"/>
    <mergeCell ref="F31:G31"/>
    <mergeCell ref="H31:H32"/>
    <mergeCell ref="F32:G32"/>
    <mergeCell ref="E31:E32"/>
  </mergeCells>
  <phoneticPr fontId="38"/>
  <conditionalFormatting sqref="F28">
    <cfRule type="expression" dxfId="181" priority="11">
      <formula>$F28&lt;&gt;""</formula>
    </cfRule>
  </conditionalFormatting>
  <conditionalFormatting sqref="F30">
    <cfRule type="expression" dxfId="180" priority="9">
      <formula>$F30&lt;&gt;""</formula>
    </cfRule>
  </conditionalFormatting>
  <conditionalFormatting sqref="F32">
    <cfRule type="expression" dxfId="179" priority="7">
      <formula>$F32&lt;&gt;""</formula>
    </cfRule>
  </conditionalFormatting>
  <conditionalFormatting sqref="F34">
    <cfRule type="expression" dxfId="178" priority="5">
      <formula>$F34&lt;&gt;""</formula>
    </cfRule>
  </conditionalFormatting>
  <conditionalFormatting sqref="F36 F38">
    <cfRule type="expression" dxfId="177" priority="3">
      <formula>$F36&lt;&gt;""</formula>
    </cfRule>
  </conditionalFormatting>
  <conditionalFormatting sqref="F40">
    <cfRule type="expression" dxfId="176" priority="27">
      <formula>$F40&lt;&gt;""</formula>
    </cfRule>
  </conditionalFormatting>
  <conditionalFormatting sqref="F42">
    <cfRule type="expression" dxfId="175" priority="25">
      <formula>$F42&lt;&gt;""</formula>
    </cfRule>
  </conditionalFormatting>
  <conditionalFormatting sqref="F44">
    <cfRule type="expression" dxfId="174" priority="23">
      <formula>$F44&lt;&gt;""</formula>
    </cfRule>
  </conditionalFormatting>
  <conditionalFormatting sqref="F27:G27 F29:G29 F31:G31 F33:G33 F35:G35">
    <cfRule type="expression" dxfId="173" priority="13">
      <formula>F27&lt;&gt;""</formula>
    </cfRule>
  </conditionalFormatting>
  <conditionalFormatting sqref="F28:G28">
    <cfRule type="expression" dxfId="172" priority="12">
      <formula>F27&lt;&gt;""</formula>
    </cfRule>
  </conditionalFormatting>
  <conditionalFormatting sqref="F30:G30">
    <cfRule type="expression" dxfId="171" priority="10">
      <formula>F29&lt;&gt;""</formula>
    </cfRule>
  </conditionalFormatting>
  <conditionalFormatting sqref="F32:G32">
    <cfRule type="expression" dxfId="170" priority="8">
      <formula>F31&lt;&gt;""</formula>
    </cfRule>
  </conditionalFormatting>
  <conditionalFormatting sqref="F34:G34">
    <cfRule type="expression" dxfId="169" priority="6">
      <formula>F33&lt;&gt;""</formula>
    </cfRule>
  </conditionalFormatting>
  <conditionalFormatting sqref="F36:G36 F38:G38">
    <cfRule type="expression" dxfId="168" priority="4">
      <formula>F35&lt;&gt;""</formula>
    </cfRule>
  </conditionalFormatting>
  <conditionalFormatting sqref="F37:G37">
    <cfRule type="expression" dxfId="167" priority="1">
      <formula>F37&lt;&gt;""</formula>
    </cfRule>
  </conditionalFormatting>
  <conditionalFormatting sqref="F39:G39 F41:G41 F43:G43">
    <cfRule type="expression" dxfId="166" priority="29">
      <formula>F39&lt;&gt;""</formula>
    </cfRule>
  </conditionalFormatting>
  <conditionalFormatting sqref="F40:G40">
    <cfRule type="expression" dxfId="165" priority="28">
      <formula>F39&lt;&gt;""</formula>
    </cfRule>
  </conditionalFormatting>
  <conditionalFormatting sqref="F42:G42">
    <cfRule type="expression" dxfId="164" priority="26">
      <formula>F41&lt;&gt;""</formula>
    </cfRule>
  </conditionalFormatting>
  <conditionalFormatting sqref="F44:G44">
    <cfRule type="expression" dxfId="163" priority="24">
      <formula>F43&lt;&gt;""</formula>
    </cfRule>
  </conditionalFormatting>
  <conditionalFormatting sqref="H8:H19">
    <cfRule type="expression" dxfId="162" priority="35">
      <formula>($H8="〇")</formula>
    </cfRule>
  </conditionalFormatting>
  <conditionalFormatting sqref="H27">
    <cfRule type="expression" dxfId="161" priority="18">
      <formula>($H27="〇")</formula>
    </cfRule>
  </conditionalFormatting>
  <conditionalFormatting sqref="H29">
    <cfRule type="expression" dxfId="160" priority="17">
      <formula>($H29="〇")</formula>
    </cfRule>
  </conditionalFormatting>
  <conditionalFormatting sqref="H31">
    <cfRule type="expression" dxfId="159" priority="16">
      <formula>($H31="〇")</formula>
    </cfRule>
  </conditionalFormatting>
  <conditionalFormatting sqref="H33">
    <cfRule type="expression" dxfId="158" priority="15">
      <formula>($H33="〇")</formula>
    </cfRule>
  </conditionalFormatting>
  <conditionalFormatting sqref="H35">
    <cfRule type="expression" dxfId="157" priority="14">
      <formula>($H35="〇")</formula>
    </cfRule>
  </conditionalFormatting>
  <conditionalFormatting sqref="H37">
    <cfRule type="expression" dxfId="156" priority="2">
      <formula>($H37="〇")</formula>
    </cfRule>
  </conditionalFormatting>
  <conditionalFormatting sqref="H39">
    <cfRule type="expression" dxfId="155" priority="34">
      <formula>($H39="〇")</formula>
    </cfRule>
  </conditionalFormatting>
  <conditionalFormatting sqref="H41">
    <cfRule type="expression" dxfId="154" priority="33">
      <formula>($H41="〇")</formula>
    </cfRule>
  </conditionalFormatting>
  <conditionalFormatting sqref="H43">
    <cfRule type="expression" dxfId="153" priority="32">
      <formula>($H43="〇")</formula>
    </cfRule>
  </conditionalFormatting>
  <dataValidations count="1">
    <dataValidation type="list" allowBlank="1" showInputMessage="1" showErrorMessage="1" sqref="H8:H19 H39 H41 H43 H27 H29 H31 H33 H35 H37" xr:uid="{A961E9CE-0317-49F6-A62E-E133BC088A51}">
      <formula1>"〇,－"</formula1>
    </dataValidation>
  </dataValidations>
  <hyperlinks>
    <hyperlink ref="G18" location="様式６ー３!A1" display="様式６-３" xr:uid="{2F869DB5-D664-4664-BECD-43109BEEA060}"/>
    <hyperlink ref="G17" location="様式６ー２!A1" display="様式６-２" xr:uid="{343210A6-06D3-4ACC-9C8C-36DF7A91B35B}"/>
    <hyperlink ref="G15" location="様式６!A1" display="様式６" xr:uid="{871DDE32-98C7-4F09-A180-02D3F8C366C0}"/>
    <hyperlink ref="G14" location="様式６!A1" display="様式６" xr:uid="{B49624EF-5047-458A-B68A-C2CD6CD626CE}"/>
    <hyperlink ref="G13" location="様式５!A1" display="様式５" xr:uid="{F3712266-CE43-4EAD-AFCE-D341FBCE3906}"/>
    <hyperlink ref="G12" location="様式４!A1" display="様式４" xr:uid="{D01B2D8B-802E-4013-BCC9-4625A245A5F1}"/>
    <hyperlink ref="G11" location="様式３!A1" display="様式３" xr:uid="{08707A35-299F-41A4-912C-6A7BB53A344E}"/>
    <hyperlink ref="G10" location="様式２!F23" display="様式２" xr:uid="{EC9AFC26-B972-4821-A783-793A6E7F3EDF}"/>
    <hyperlink ref="G9" location="様式２!A1" display="様式２" xr:uid="{3E8D7B29-B277-4FFC-A95E-1A136B86D2C5}"/>
    <hyperlink ref="G8" location="様式１!A1" display="様式１" xr:uid="{3259A8C0-BB2C-47C4-B777-2ADE4B1B89B6}"/>
    <hyperlink ref="G16" location="様式６ー１!A1" display="様式６-１" xr:uid="{4FD37FDC-CD71-4BA6-B877-ACA1267C9615}"/>
    <hyperlink ref="G19" location="別紙１!A1" display="別紙１" xr:uid="{B9D276F0-16F2-4E41-B789-23E5614F57D2}"/>
  </hyperlinks>
  <pageMargins left="0.70866141732283472" right="0.70866141732283472" top="0.74803149606299213" bottom="0.74803149606299213" header="0.31496062992125984" footer="0.31496062992125984"/>
  <pageSetup paperSize="9" scale="43"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P172"/>
  <sheetViews>
    <sheetView showGridLines="0" showRowColHeaders="0" zoomScale="85" zoomScaleNormal="85" zoomScaleSheetLayoutView="75" workbookViewId="0">
      <selection activeCell="F8" sqref="F8:Z8"/>
    </sheetView>
  </sheetViews>
  <sheetFormatPr defaultColWidth="3.61328125" defaultRowHeight="13.2"/>
  <cols>
    <col min="1" max="5" width="3.61328125" style="1"/>
    <col min="6" max="6" width="5.765625" style="1" customWidth="1"/>
    <col min="7" max="7" width="5.84375" style="1" customWidth="1"/>
    <col min="8" max="8" width="3.61328125" style="1"/>
    <col min="9" max="9" width="6.4609375" style="1" customWidth="1"/>
    <col min="10" max="10" width="5.765625" style="1" customWidth="1"/>
    <col min="11" max="11" width="3.61328125" style="1"/>
    <col min="12" max="12" width="6.07421875" style="1" customWidth="1"/>
    <col min="13" max="24" width="3.53515625" style="1" customWidth="1"/>
    <col min="25" max="26" width="3.61328125" style="1"/>
    <col min="27" max="33" width="0" style="1" hidden="1" customWidth="1"/>
    <col min="34" max="34" width="1.84375" style="1" customWidth="1"/>
    <col min="35" max="35" width="0" style="1" hidden="1" customWidth="1"/>
    <col min="36" max="16384" width="3.61328125" style="1"/>
  </cols>
  <sheetData>
    <row r="1" spans="1:94" ht="24.6" customHeight="1">
      <c r="A1" s="211"/>
      <c r="B1" s="211"/>
      <c r="C1" s="211"/>
      <c r="D1" s="211"/>
      <c r="E1" s="211"/>
      <c r="F1" s="211"/>
      <c r="G1" s="211"/>
      <c r="H1" s="211"/>
      <c r="I1" s="211"/>
      <c r="J1" s="211"/>
      <c r="K1" s="211"/>
      <c r="L1" s="211"/>
      <c r="M1" s="211"/>
      <c r="N1" s="211"/>
      <c r="O1" s="211"/>
      <c r="P1" s="409" t="s">
        <v>212</v>
      </c>
      <c r="Q1" s="409"/>
      <c r="R1" s="409"/>
      <c r="S1" s="409"/>
      <c r="T1" s="409"/>
      <c r="U1" s="409"/>
      <c r="V1" s="409"/>
      <c r="W1" s="409"/>
      <c r="X1" s="409"/>
      <c r="Y1" s="409"/>
      <c r="Z1" s="409"/>
      <c r="AA1" s="409"/>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row>
    <row r="2" spans="1:94" ht="19.5" customHeight="1">
      <c r="B2" s="495" t="s">
        <v>32</v>
      </c>
      <c r="C2" s="495"/>
      <c r="D2" s="495"/>
      <c r="E2" s="495"/>
      <c r="F2" s="495"/>
      <c r="G2" s="495"/>
      <c r="H2" s="495"/>
      <c r="I2" s="495"/>
      <c r="J2" s="495"/>
      <c r="K2" s="495"/>
      <c r="L2" s="495"/>
      <c r="M2" s="495"/>
      <c r="N2" s="495"/>
      <c r="O2" s="495"/>
      <c r="P2" s="495"/>
      <c r="Q2" s="495"/>
      <c r="R2" s="495"/>
      <c r="S2" s="495"/>
      <c r="T2" s="495"/>
      <c r="U2" s="495"/>
      <c r="V2" s="495"/>
      <c r="W2" s="495"/>
      <c r="X2" s="495"/>
      <c r="Y2" s="495"/>
      <c r="Z2" s="495"/>
      <c r="AA2" s="487"/>
      <c r="AB2" s="487"/>
      <c r="AC2" s="487"/>
      <c r="AD2" s="487"/>
      <c r="AE2" s="487"/>
      <c r="AF2" s="487"/>
      <c r="AG2" s="487"/>
      <c r="AH2" s="12"/>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row>
    <row r="3" spans="1:94" ht="15" thickBot="1">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13"/>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row>
    <row r="4" spans="1:94" ht="30.75" customHeight="1" thickTop="1" thickBot="1">
      <c r="B4" s="496" t="s">
        <v>3</v>
      </c>
      <c r="C4" s="496"/>
      <c r="D4" s="496"/>
      <c r="E4" s="496"/>
      <c r="F4" s="496"/>
      <c r="G4" s="496"/>
      <c r="H4" s="496"/>
      <c r="I4" s="496"/>
      <c r="J4" s="496"/>
      <c r="K4" s="496"/>
      <c r="L4" s="496"/>
      <c r="M4" s="496"/>
      <c r="N4" s="496"/>
      <c r="O4" s="496"/>
      <c r="P4" s="496"/>
      <c r="Q4" s="496"/>
      <c r="R4" s="496"/>
      <c r="S4" s="496"/>
      <c r="T4" s="496"/>
      <c r="U4" s="496"/>
      <c r="V4" s="496"/>
      <c r="W4" s="496"/>
      <c r="X4" s="496"/>
      <c r="Y4" s="496"/>
      <c r="Z4" s="496"/>
      <c r="AA4" s="487"/>
      <c r="AB4" s="487"/>
      <c r="AC4" s="487"/>
      <c r="AD4" s="487"/>
      <c r="AE4" s="487"/>
      <c r="AF4" s="487"/>
      <c r="AG4" s="487"/>
      <c r="AH4" s="14"/>
      <c r="AI4" s="15" t="s">
        <v>39</v>
      </c>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row>
    <row r="5" spans="1:94" ht="17.399999999999999" thickTop="1" thickBot="1">
      <c r="A5" s="16"/>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87"/>
      <c r="AB5" s="487"/>
      <c r="AC5" s="487"/>
      <c r="AD5" s="487"/>
      <c r="AE5" s="487"/>
      <c r="AF5" s="487"/>
      <c r="AG5" s="487"/>
      <c r="AH5" s="16"/>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row>
    <row r="6" spans="1:94" ht="35.1" customHeight="1" thickBot="1">
      <c r="B6" s="500" t="s">
        <v>12</v>
      </c>
      <c r="C6" s="501"/>
      <c r="D6" s="501"/>
      <c r="E6" s="502"/>
      <c r="F6" s="497"/>
      <c r="G6" s="498"/>
      <c r="H6" s="498"/>
      <c r="I6" s="498"/>
      <c r="J6" s="498"/>
      <c r="K6" s="498"/>
      <c r="L6" s="498"/>
      <c r="M6" s="498"/>
      <c r="N6" s="498"/>
      <c r="O6" s="498"/>
      <c r="P6" s="498"/>
      <c r="Q6" s="498"/>
      <c r="R6" s="498"/>
      <c r="S6" s="498"/>
      <c r="T6" s="498"/>
      <c r="U6" s="498"/>
      <c r="V6" s="498"/>
      <c r="W6" s="498"/>
      <c r="X6" s="498"/>
      <c r="Y6" s="498"/>
      <c r="Z6" s="499"/>
      <c r="AA6" s="455" t="str">
        <f>IF(F6&lt;&gt;"","",B6&amp;"項目を入力してください")</f>
        <v>記入日付項目を入力してください</v>
      </c>
      <c r="AB6" s="456"/>
      <c r="AC6" s="456"/>
      <c r="AD6" s="456"/>
      <c r="AE6" s="456"/>
      <c r="AF6" s="456"/>
      <c r="AG6" s="456"/>
      <c r="AH6" s="17"/>
      <c r="AI6" s="18" t="str">
        <f>IF(F6&lt;&gt;"","〇","×")</f>
        <v>×</v>
      </c>
      <c r="AJ6" s="211"/>
      <c r="AK6" s="213"/>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row>
    <row r="7" spans="1:94" ht="18" customHeight="1" thickBot="1">
      <c r="B7" s="450" t="s">
        <v>13</v>
      </c>
      <c r="C7" s="451"/>
      <c r="D7" s="451"/>
      <c r="E7" s="452"/>
      <c r="F7" s="467" t="s">
        <v>40</v>
      </c>
      <c r="G7" s="468"/>
      <c r="H7" s="468"/>
      <c r="I7" s="468"/>
      <c r="J7" s="468"/>
      <c r="K7" s="468"/>
      <c r="L7" s="468"/>
      <c r="M7" s="468"/>
      <c r="N7" s="468"/>
      <c r="O7" s="468"/>
      <c r="P7" s="468"/>
      <c r="Q7" s="468"/>
      <c r="R7" s="468"/>
      <c r="S7" s="468"/>
      <c r="T7" s="468"/>
      <c r="U7" s="468"/>
      <c r="V7" s="468"/>
      <c r="W7" s="468"/>
      <c r="X7" s="468"/>
      <c r="Y7" s="468"/>
      <c r="Z7" s="491"/>
      <c r="AA7" s="419"/>
      <c r="AB7" s="420"/>
      <c r="AC7" s="420"/>
      <c r="AD7" s="420"/>
      <c r="AE7" s="420"/>
      <c r="AF7" s="420"/>
      <c r="AG7" s="420"/>
      <c r="AH7" s="17"/>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row>
    <row r="8" spans="1:94" ht="48.6" customHeight="1" thickBot="1">
      <c r="B8" s="447"/>
      <c r="C8" s="448"/>
      <c r="D8" s="448"/>
      <c r="E8" s="449"/>
      <c r="F8" s="488"/>
      <c r="G8" s="489"/>
      <c r="H8" s="489"/>
      <c r="I8" s="489"/>
      <c r="J8" s="489"/>
      <c r="K8" s="489"/>
      <c r="L8" s="489"/>
      <c r="M8" s="489"/>
      <c r="N8" s="489"/>
      <c r="O8" s="489"/>
      <c r="P8" s="489"/>
      <c r="Q8" s="489"/>
      <c r="R8" s="489"/>
      <c r="S8" s="489"/>
      <c r="T8" s="489"/>
      <c r="U8" s="489"/>
      <c r="V8" s="489"/>
      <c r="W8" s="489"/>
      <c r="X8" s="489"/>
      <c r="Y8" s="489"/>
      <c r="Z8" s="490"/>
      <c r="AA8" s="455" t="str">
        <f>IF(F8&lt;&gt;"","",B7&amp;"を項目入力してください")</f>
        <v>協議会名を項目入力してください</v>
      </c>
      <c r="AB8" s="456"/>
      <c r="AC8" s="456"/>
      <c r="AD8" s="456"/>
      <c r="AE8" s="456"/>
      <c r="AF8" s="456"/>
      <c r="AG8" s="456"/>
      <c r="AH8" s="17"/>
      <c r="AI8" s="18" t="str">
        <f>IF(F8&lt;&gt;"","〇","×")</f>
        <v>×</v>
      </c>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row>
    <row r="9" spans="1:94" ht="18" customHeight="1" thickBot="1">
      <c r="B9" s="450" t="s">
        <v>14</v>
      </c>
      <c r="C9" s="451"/>
      <c r="D9" s="451"/>
      <c r="E9" s="452"/>
      <c r="F9" s="467" t="s">
        <v>41</v>
      </c>
      <c r="G9" s="468"/>
      <c r="H9" s="468"/>
      <c r="I9" s="468"/>
      <c r="J9" s="468"/>
      <c r="K9" s="468"/>
      <c r="L9" s="468"/>
      <c r="M9" s="468"/>
      <c r="N9" s="468"/>
      <c r="O9" s="468"/>
      <c r="P9" s="468"/>
      <c r="Q9" s="468"/>
      <c r="R9" s="468"/>
      <c r="S9" s="468"/>
      <c r="T9" s="468"/>
      <c r="U9" s="468"/>
      <c r="V9" s="468"/>
      <c r="W9" s="468"/>
      <c r="X9" s="468"/>
      <c r="Y9" s="468"/>
      <c r="Z9" s="491"/>
      <c r="AA9" s="419"/>
      <c r="AB9" s="420"/>
      <c r="AC9" s="420"/>
      <c r="AD9" s="420"/>
      <c r="AE9" s="420"/>
      <c r="AF9" s="420"/>
      <c r="AG9" s="420"/>
      <c r="AH9" s="17"/>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row>
    <row r="10" spans="1:94" ht="35.1" customHeight="1" thickBot="1">
      <c r="B10" s="447"/>
      <c r="C10" s="448"/>
      <c r="D10" s="448"/>
      <c r="E10" s="449"/>
      <c r="F10" s="492"/>
      <c r="G10" s="493"/>
      <c r="H10" s="493"/>
      <c r="I10" s="493"/>
      <c r="J10" s="493"/>
      <c r="K10" s="493"/>
      <c r="L10" s="493"/>
      <c r="M10" s="493"/>
      <c r="N10" s="493"/>
      <c r="O10" s="493"/>
      <c r="P10" s="493"/>
      <c r="Q10" s="493"/>
      <c r="R10" s="493"/>
      <c r="S10" s="493"/>
      <c r="T10" s="493"/>
      <c r="U10" s="493"/>
      <c r="V10" s="493"/>
      <c r="W10" s="493"/>
      <c r="X10" s="493"/>
      <c r="Y10" s="493"/>
      <c r="Z10" s="494"/>
      <c r="AA10" s="455" t="str">
        <f>IF(F10&lt;&gt;"","",B9&amp;"項目を入力してください")</f>
        <v>応募事業名項目を入力してください</v>
      </c>
      <c r="AB10" s="456"/>
      <c r="AC10" s="456"/>
      <c r="AD10" s="456"/>
      <c r="AE10" s="456"/>
      <c r="AF10" s="456"/>
      <c r="AG10" s="456"/>
      <c r="AH10" s="17"/>
      <c r="AI10" s="18" t="str">
        <f>IF(F10&lt;&gt;"","〇","×")</f>
        <v>×</v>
      </c>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row>
    <row r="11" spans="1:94" ht="18" customHeight="1">
      <c r="B11" s="450" t="s">
        <v>15</v>
      </c>
      <c r="C11" s="451"/>
      <c r="D11" s="451"/>
      <c r="E11" s="452"/>
      <c r="F11" s="431" t="s">
        <v>159</v>
      </c>
      <c r="G11" s="432"/>
      <c r="H11" s="432"/>
      <c r="I11" s="432"/>
      <c r="J11" s="432"/>
      <c r="K11" s="432"/>
      <c r="L11" s="432"/>
      <c r="M11" s="432"/>
      <c r="N11" s="432"/>
      <c r="O11" s="432"/>
      <c r="P11" s="432"/>
      <c r="Q11" s="432"/>
      <c r="R11" s="432"/>
      <c r="S11" s="432"/>
      <c r="T11" s="432"/>
      <c r="U11" s="432"/>
      <c r="V11" s="432"/>
      <c r="W11" s="432"/>
      <c r="X11" s="432"/>
      <c r="Y11" s="432"/>
      <c r="Z11" s="433"/>
      <c r="AA11" s="419"/>
      <c r="AB11" s="420"/>
      <c r="AC11" s="420"/>
      <c r="AD11" s="420"/>
      <c r="AE11" s="420"/>
      <c r="AF11" s="420"/>
      <c r="AG11" s="420"/>
      <c r="AH11" s="17"/>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row>
    <row r="12" spans="1:94" ht="35.1" customHeight="1" thickBot="1">
      <c r="B12" s="453"/>
      <c r="C12" s="417"/>
      <c r="D12" s="417"/>
      <c r="E12" s="418"/>
      <c r="F12" s="434" t="s">
        <v>327</v>
      </c>
      <c r="G12" s="435"/>
      <c r="H12" s="435"/>
      <c r="I12" s="435"/>
      <c r="J12" s="435"/>
      <c r="K12" s="435"/>
      <c r="L12" s="435"/>
      <c r="M12" s="435"/>
      <c r="N12" s="435"/>
      <c r="O12" s="435"/>
      <c r="P12" s="435"/>
      <c r="Q12" s="435"/>
      <c r="R12" s="435"/>
      <c r="S12" s="435"/>
      <c r="T12" s="435"/>
      <c r="U12" s="435"/>
      <c r="V12" s="435"/>
      <c r="W12" s="435"/>
      <c r="X12" s="435"/>
      <c r="Y12" s="423" t="s">
        <v>433</v>
      </c>
      <c r="Z12" s="424"/>
      <c r="AA12" s="419"/>
      <c r="AB12" s="420"/>
      <c r="AC12" s="420"/>
      <c r="AD12" s="420"/>
      <c r="AE12" s="420"/>
      <c r="AF12" s="420"/>
      <c r="AG12" s="420"/>
      <c r="AH12" s="17"/>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row>
    <row r="13" spans="1:94" ht="35.1" customHeight="1" thickBot="1">
      <c r="B13" s="454"/>
      <c r="C13" s="442"/>
      <c r="D13" s="442"/>
      <c r="E13" s="443"/>
      <c r="F13" s="436" t="s">
        <v>42</v>
      </c>
      <c r="G13" s="437"/>
      <c r="H13" s="437"/>
      <c r="I13" s="437"/>
      <c r="J13" s="437"/>
      <c r="K13" s="437"/>
      <c r="L13" s="437"/>
      <c r="M13" s="437"/>
      <c r="N13" s="437"/>
      <c r="O13" s="437"/>
      <c r="P13" s="437"/>
      <c r="Q13" s="437"/>
      <c r="R13" s="437"/>
      <c r="S13" s="437"/>
      <c r="T13" s="437"/>
      <c r="U13" s="437"/>
      <c r="V13" s="437"/>
      <c r="W13" s="437"/>
      <c r="X13" s="437"/>
      <c r="Y13" s="425" t="s">
        <v>433</v>
      </c>
      <c r="Z13" s="426"/>
      <c r="AA13" s="419"/>
      <c r="AB13" s="420"/>
      <c r="AC13" s="420"/>
      <c r="AD13" s="420"/>
      <c r="AE13" s="420"/>
      <c r="AF13" s="420"/>
      <c r="AG13" s="420"/>
      <c r="AH13" s="17"/>
      <c r="AI13" s="18" t="str">
        <f>IF(OR(Y12="〇",Y13="〇"),"〇","×")</f>
        <v>×</v>
      </c>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row>
    <row r="14" spans="1:94" ht="35.1" customHeight="1" thickBot="1">
      <c r="B14" s="441" t="s">
        <v>158</v>
      </c>
      <c r="C14" s="442"/>
      <c r="D14" s="442"/>
      <c r="E14" s="443"/>
      <c r="F14" s="421" t="s">
        <v>213</v>
      </c>
      <c r="G14" s="422"/>
      <c r="H14" s="422"/>
      <c r="I14" s="422"/>
      <c r="J14" s="422"/>
      <c r="K14" s="422"/>
      <c r="L14" s="422"/>
      <c r="M14" s="422"/>
      <c r="N14" s="422"/>
      <c r="O14" s="422"/>
      <c r="P14" s="422"/>
      <c r="Q14" s="422"/>
      <c r="R14" s="422"/>
      <c r="S14" s="422"/>
      <c r="T14" s="422"/>
      <c r="U14" s="422"/>
      <c r="V14" s="422"/>
      <c r="W14" s="422"/>
      <c r="X14" s="422"/>
      <c r="Y14" s="427"/>
      <c r="Z14" s="428"/>
      <c r="AA14" s="419"/>
      <c r="AB14" s="420"/>
      <c r="AC14" s="420"/>
      <c r="AD14" s="420"/>
      <c r="AE14" s="420"/>
      <c r="AF14" s="420"/>
      <c r="AG14" s="420"/>
      <c r="AH14" s="17"/>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row>
    <row r="15" spans="1:94" ht="21" customHeight="1" thickBot="1">
      <c r="A15" s="554"/>
      <c r="B15" s="554"/>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I15" s="18" t="e">
        <f>COUNTIF(#REF!,"×")</f>
        <v>#REF!</v>
      </c>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row>
    <row r="16" spans="1:94" ht="24" customHeight="1" thickBot="1">
      <c r="B16" s="438" t="s">
        <v>43</v>
      </c>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57"/>
      <c r="AB16" s="457"/>
      <c r="AC16" s="457"/>
      <c r="AD16" s="457"/>
      <c r="AE16" s="457"/>
      <c r="AF16" s="457"/>
      <c r="AG16" s="457"/>
      <c r="AH16" s="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row>
    <row r="17" spans="2:94" ht="18" customHeight="1" thickBot="1">
      <c r="B17" s="444" t="s">
        <v>16</v>
      </c>
      <c r="C17" s="445"/>
      <c r="D17" s="445"/>
      <c r="E17" s="446"/>
      <c r="F17" s="470" t="s">
        <v>153</v>
      </c>
      <c r="G17" s="471"/>
      <c r="H17" s="471"/>
      <c r="I17" s="471"/>
      <c r="J17" s="471"/>
      <c r="K17" s="471"/>
      <c r="L17" s="471"/>
      <c r="M17" s="471"/>
      <c r="N17" s="471"/>
      <c r="O17" s="471"/>
      <c r="P17" s="471"/>
      <c r="Q17" s="471"/>
      <c r="R17" s="471"/>
      <c r="S17" s="471"/>
      <c r="T17" s="471"/>
      <c r="U17" s="471"/>
      <c r="V17" s="471"/>
      <c r="W17" s="471"/>
      <c r="X17" s="472"/>
      <c r="Y17" s="523"/>
      <c r="Z17" s="457"/>
      <c r="AA17" s="457"/>
      <c r="AB17" s="457"/>
      <c r="AC17" s="457"/>
      <c r="AD17" s="457"/>
      <c r="AE17" s="457"/>
      <c r="AF17" s="457"/>
      <c r="AG17" s="457"/>
      <c r="AH17" s="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row>
    <row r="18" spans="2:94" ht="35.1" customHeight="1" thickBot="1">
      <c r="B18" s="447"/>
      <c r="C18" s="448"/>
      <c r="D18" s="448"/>
      <c r="E18" s="449"/>
      <c r="F18" s="513"/>
      <c r="G18" s="514"/>
      <c r="H18" s="514"/>
      <c r="I18" s="514"/>
      <c r="J18" s="514"/>
      <c r="K18" s="514"/>
      <c r="L18" s="514"/>
      <c r="M18" s="514"/>
      <c r="N18" s="514"/>
      <c r="O18" s="514"/>
      <c r="P18" s="514"/>
      <c r="Q18" s="514"/>
      <c r="R18" s="514"/>
      <c r="S18" s="514"/>
      <c r="T18" s="514"/>
      <c r="U18" s="514"/>
      <c r="V18" s="514"/>
      <c r="W18" s="514"/>
      <c r="X18" s="515"/>
      <c r="Y18" s="439" t="s">
        <v>215</v>
      </c>
      <c r="Z18" s="440"/>
      <c r="AA18" s="456" t="str">
        <f>IF(ISNUMBER(F18),"","経費を入力してください")</f>
        <v>経費を入力してください</v>
      </c>
      <c r="AB18" s="456"/>
      <c r="AC18" s="456"/>
      <c r="AD18" s="456"/>
      <c r="AE18" s="456"/>
      <c r="AF18" s="456"/>
      <c r="AG18" s="456"/>
      <c r="AH18" s="11"/>
      <c r="AI18" s="18" t="str">
        <f>IF(ISNUMBER(F18),"〇","×")</f>
        <v>×</v>
      </c>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row>
    <row r="19" spans="2:94" ht="35.1" hidden="1" customHeight="1">
      <c r="B19" s="453"/>
      <c r="C19" s="417"/>
      <c r="D19" s="417"/>
      <c r="E19" s="418"/>
      <c r="F19" s="517">
        <f>F18*1000</f>
        <v>0</v>
      </c>
      <c r="G19" s="518"/>
      <c r="H19" s="518"/>
      <c r="I19" s="518"/>
      <c r="J19" s="518"/>
      <c r="K19" s="518"/>
      <c r="L19" s="518"/>
      <c r="M19" s="518"/>
      <c r="N19" s="518"/>
      <c r="O19" s="518"/>
      <c r="P19" s="518"/>
      <c r="Q19" s="518"/>
      <c r="R19" s="518"/>
      <c r="S19" s="518"/>
      <c r="T19" s="518"/>
      <c r="U19" s="518"/>
      <c r="V19" s="518"/>
      <c r="W19" s="518"/>
      <c r="X19" s="519"/>
      <c r="Y19" s="439" t="s">
        <v>150</v>
      </c>
      <c r="Z19" s="440"/>
      <c r="AA19" s="456"/>
      <c r="AB19" s="456"/>
      <c r="AC19" s="456"/>
      <c r="AD19" s="456"/>
      <c r="AE19" s="456"/>
      <c r="AF19" s="456"/>
      <c r="AG19" s="456"/>
      <c r="AH19" s="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row>
    <row r="20" spans="2:94" ht="18" customHeight="1" thickBot="1">
      <c r="B20" s="453" t="s">
        <v>17</v>
      </c>
      <c r="C20" s="417"/>
      <c r="D20" s="417"/>
      <c r="E20" s="418"/>
      <c r="F20" s="476" t="s">
        <v>44</v>
      </c>
      <c r="G20" s="477"/>
      <c r="H20" s="477"/>
      <c r="I20" s="477"/>
      <c r="J20" s="477"/>
      <c r="K20" s="477"/>
      <c r="L20" s="477"/>
      <c r="M20" s="477"/>
      <c r="N20" s="477"/>
      <c r="O20" s="477"/>
      <c r="P20" s="477"/>
      <c r="Q20" s="477"/>
      <c r="R20" s="477"/>
      <c r="S20" s="477"/>
      <c r="T20" s="477"/>
      <c r="U20" s="477"/>
      <c r="V20" s="477"/>
      <c r="W20" s="477"/>
      <c r="X20" s="478"/>
      <c r="Y20" s="439"/>
      <c r="Z20" s="440"/>
      <c r="AA20" s="457"/>
      <c r="AB20" s="457"/>
      <c r="AC20" s="457"/>
      <c r="AD20" s="457"/>
      <c r="AE20" s="457"/>
      <c r="AF20" s="457"/>
      <c r="AG20" s="457"/>
      <c r="AH20" s="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row>
    <row r="21" spans="2:94" ht="35.1" customHeight="1" thickBot="1">
      <c r="B21" s="454"/>
      <c r="C21" s="442"/>
      <c r="D21" s="442"/>
      <c r="E21" s="443"/>
      <c r="F21" s="510"/>
      <c r="G21" s="511"/>
      <c r="H21" s="511"/>
      <c r="I21" s="511"/>
      <c r="J21" s="511"/>
      <c r="K21" s="511"/>
      <c r="L21" s="511"/>
      <c r="M21" s="511"/>
      <c r="N21" s="511"/>
      <c r="O21" s="511"/>
      <c r="P21" s="511"/>
      <c r="Q21" s="511"/>
      <c r="R21" s="511"/>
      <c r="S21" s="511"/>
      <c r="T21" s="511"/>
      <c r="U21" s="511"/>
      <c r="V21" s="511"/>
      <c r="W21" s="511"/>
      <c r="X21" s="512"/>
      <c r="Y21" s="439" t="s">
        <v>215</v>
      </c>
      <c r="Z21" s="440"/>
      <c r="AA21" s="456" t="str">
        <f>IF(AND(ISNUMBER(F21),F21&lt;=F18,F21&lt;=12000),"","要望額を入力してください")</f>
        <v>要望額を入力してください</v>
      </c>
      <c r="AB21" s="456"/>
      <c r="AC21" s="456"/>
      <c r="AD21" s="456"/>
      <c r="AE21" s="456"/>
      <c r="AF21" s="456"/>
      <c r="AG21" s="456"/>
      <c r="AH21" s="11"/>
      <c r="AI21" s="18" t="str">
        <f>IF(AND(ISNUMBER(F21),F21&lt;=F18,F21&lt;=12000),"〇","×")</f>
        <v>×</v>
      </c>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row>
    <row r="22" spans="2:94" ht="35.1" hidden="1" customHeight="1">
      <c r="B22" s="445"/>
      <c r="C22" s="445"/>
      <c r="D22" s="445"/>
      <c r="E22" s="445"/>
      <c r="F22" s="516">
        <f>F21*1000</f>
        <v>0</v>
      </c>
      <c r="G22" s="516"/>
      <c r="H22" s="516"/>
      <c r="I22" s="516"/>
      <c r="J22" s="516"/>
      <c r="K22" s="516"/>
      <c r="L22" s="516"/>
      <c r="M22" s="516"/>
      <c r="N22" s="516"/>
      <c r="O22" s="516"/>
      <c r="P22" s="516"/>
      <c r="Q22" s="516"/>
      <c r="R22" s="516"/>
      <c r="S22" s="516"/>
      <c r="T22" s="516"/>
      <c r="U22" s="516"/>
      <c r="V22" s="516"/>
      <c r="W22" s="516"/>
      <c r="X22" s="516"/>
      <c r="Y22" s="457" t="s">
        <v>150</v>
      </c>
      <c r="Z22" s="457"/>
      <c r="AA22" s="456"/>
      <c r="AB22" s="456"/>
      <c r="AC22" s="456"/>
      <c r="AD22" s="456"/>
      <c r="AE22" s="456"/>
      <c r="AF22" s="456"/>
      <c r="AG22" s="456"/>
      <c r="AH22" s="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row>
    <row r="23" spans="2:94" ht="18" customHeight="1">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19"/>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row>
    <row r="24" spans="2:94" ht="21.75" customHeight="1" thickBot="1">
      <c r="B24" s="438" t="s">
        <v>45</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17"/>
      <c r="AB24" s="417"/>
      <c r="AC24" s="417"/>
      <c r="AD24" s="417"/>
      <c r="AE24" s="417"/>
      <c r="AF24" s="417"/>
      <c r="AG24" s="417"/>
      <c r="AH24" s="20"/>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row>
    <row r="25" spans="2:94" ht="18" customHeight="1" thickBot="1">
      <c r="B25" s="410" t="s">
        <v>18</v>
      </c>
      <c r="C25" s="411"/>
      <c r="D25" s="411"/>
      <c r="E25" s="412"/>
      <c r="F25" s="503" t="s">
        <v>46</v>
      </c>
      <c r="G25" s="504"/>
      <c r="H25" s="504"/>
      <c r="I25" s="504"/>
      <c r="J25" s="504"/>
      <c r="K25" s="504"/>
      <c r="L25" s="504"/>
      <c r="M25" s="504"/>
      <c r="N25" s="504"/>
      <c r="O25" s="504"/>
      <c r="P25" s="504"/>
      <c r="Q25" s="504"/>
      <c r="R25" s="504"/>
      <c r="S25" s="504"/>
      <c r="T25" s="504"/>
      <c r="U25" s="504"/>
      <c r="V25" s="504"/>
      <c r="W25" s="504"/>
      <c r="X25" s="504"/>
      <c r="Y25" s="504"/>
      <c r="Z25" s="505"/>
      <c r="AA25" s="419"/>
      <c r="AB25" s="420"/>
      <c r="AC25" s="420"/>
      <c r="AD25" s="420"/>
      <c r="AE25" s="420"/>
      <c r="AF25" s="420"/>
      <c r="AG25" s="420"/>
      <c r="AH25" s="17"/>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row>
    <row r="26" spans="2:94" ht="35.1" customHeight="1" thickBot="1">
      <c r="B26" s="520"/>
      <c r="C26" s="521"/>
      <c r="D26" s="521"/>
      <c r="E26" s="522"/>
      <c r="F26" s="506"/>
      <c r="G26" s="507"/>
      <c r="H26" s="507"/>
      <c r="I26" s="507"/>
      <c r="J26" s="507"/>
      <c r="K26" s="507"/>
      <c r="L26" s="507"/>
      <c r="M26" s="507"/>
      <c r="N26" s="507"/>
      <c r="O26" s="507"/>
      <c r="P26" s="507"/>
      <c r="Q26" s="507"/>
      <c r="R26" s="507"/>
      <c r="S26" s="507"/>
      <c r="T26" s="507"/>
      <c r="U26" s="507"/>
      <c r="V26" s="507"/>
      <c r="W26" s="507"/>
      <c r="X26" s="507"/>
      <c r="Y26" s="507"/>
      <c r="Z26" s="508"/>
      <c r="AA26" s="455" t="str">
        <f>IF(F26&lt;&gt;"","",B25&amp;"項目を入力してください")</f>
        <v>協議会長名項目を入力してください</v>
      </c>
      <c r="AB26" s="456"/>
      <c r="AC26" s="456"/>
      <c r="AD26" s="456"/>
      <c r="AE26" s="456"/>
      <c r="AF26" s="456"/>
      <c r="AG26" s="456"/>
      <c r="AH26" s="17"/>
      <c r="AI26" s="18" t="str">
        <f>IF(F26&lt;&gt;"","〇","×")</f>
        <v>×</v>
      </c>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row>
    <row r="27" spans="2:94" ht="18" customHeight="1">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30"/>
      <c r="AB27" s="430"/>
      <c r="AC27" s="430"/>
      <c r="AD27" s="430"/>
      <c r="AE27" s="430"/>
      <c r="AF27" s="430"/>
      <c r="AG27" s="430"/>
      <c r="AH27" s="19"/>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row>
    <row r="28" spans="2:94" ht="18.75" customHeight="1" thickBot="1">
      <c r="B28" s="509" t="s">
        <v>47</v>
      </c>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457"/>
      <c r="AB28" s="457"/>
      <c r="AC28" s="457"/>
      <c r="AD28" s="457"/>
      <c r="AE28" s="457"/>
      <c r="AF28" s="457"/>
      <c r="AG28" s="457"/>
      <c r="AH28" s="20"/>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row>
    <row r="29" spans="2:94" ht="18" customHeight="1" thickBot="1">
      <c r="B29" s="410" t="s">
        <v>19</v>
      </c>
      <c r="C29" s="411"/>
      <c r="D29" s="411"/>
      <c r="E29" s="412"/>
      <c r="F29" s="503" t="s">
        <v>48</v>
      </c>
      <c r="G29" s="504"/>
      <c r="H29" s="504"/>
      <c r="I29" s="504"/>
      <c r="J29" s="504"/>
      <c r="K29" s="504"/>
      <c r="L29" s="504"/>
      <c r="M29" s="504"/>
      <c r="N29" s="504"/>
      <c r="O29" s="504"/>
      <c r="P29" s="504"/>
      <c r="Q29" s="504"/>
      <c r="R29" s="504"/>
      <c r="S29" s="504"/>
      <c r="T29" s="504"/>
      <c r="U29" s="504"/>
      <c r="V29" s="504"/>
      <c r="W29" s="504"/>
      <c r="X29" s="504"/>
      <c r="Y29" s="504"/>
      <c r="Z29" s="505"/>
      <c r="AA29" s="419"/>
      <c r="AB29" s="420"/>
      <c r="AC29" s="420"/>
      <c r="AD29" s="420"/>
      <c r="AE29" s="420"/>
      <c r="AF29" s="420"/>
      <c r="AG29" s="420"/>
      <c r="AH29" s="20"/>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row>
    <row r="30" spans="2:94" ht="35.1" customHeight="1" thickBot="1">
      <c r="B30" s="413"/>
      <c r="C30" s="414"/>
      <c r="D30" s="414"/>
      <c r="E30" s="415"/>
      <c r="F30" s="524"/>
      <c r="G30" s="525"/>
      <c r="H30" s="525"/>
      <c r="I30" s="525"/>
      <c r="J30" s="525"/>
      <c r="K30" s="525"/>
      <c r="L30" s="525"/>
      <c r="M30" s="525"/>
      <c r="N30" s="525"/>
      <c r="O30" s="525"/>
      <c r="P30" s="525"/>
      <c r="Q30" s="525"/>
      <c r="R30" s="525"/>
      <c r="S30" s="525"/>
      <c r="T30" s="525"/>
      <c r="U30" s="525"/>
      <c r="V30" s="525"/>
      <c r="W30" s="525"/>
      <c r="X30" s="525"/>
      <c r="Y30" s="525"/>
      <c r="Z30" s="526"/>
      <c r="AA30" s="455" t="str">
        <f>IF(F30&lt;&gt;"","",B29&amp;"項目を入力してください")</f>
        <v>責任者氏名項目を入力してください</v>
      </c>
      <c r="AB30" s="456"/>
      <c r="AC30" s="456"/>
      <c r="AD30" s="456"/>
      <c r="AE30" s="456"/>
      <c r="AF30" s="456"/>
      <c r="AG30" s="456"/>
      <c r="AH30" s="20"/>
      <c r="AI30" s="18" t="str">
        <f>IF(F30&lt;&gt;"","〇","×")</f>
        <v>×</v>
      </c>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row>
    <row r="31" spans="2:94" ht="18" customHeight="1" thickBot="1">
      <c r="B31" s="416" t="s">
        <v>20</v>
      </c>
      <c r="C31" s="417"/>
      <c r="D31" s="417"/>
      <c r="E31" s="418"/>
      <c r="F31" s="476" t="s">
        <v>49</v>
      </c>
      <c r="G31" s="477"/>
      <c r="H31" s="477"/>
      <c r="I31" s="477"/>
      <c r="J31" s="477"/>
      <c r="K31" s="477"/>
      <c r="L31" s="477"/>
      <c r="M31" s="477"/>
      <c r="N31" s="477"/>
      <c r="O31" s="477"/>
      <c r="P31" s="477"/>
      <c r="Q31" s="477"/>
      <c r="R31" s="477"/>
      <c r="S31" s="477"/>
      <c r="T31" s="477"/>
      <c r="U31" s="477"/>
      <c r="V31" s="477"/>
      <c r="W31" s="477"/>
      <c r="X31" s="477"/>
      <c r="Y31" s="477"/>
      <c r="Z31" s="528"/>
      <c r="AA31" s="536"/>
      <c r="AB31" s="537"/>
      <c r="AC31" s="537"/>
      <c r="AD31" s="537"/>
      <c r="AE31" s="537"/>
      <c r="AF31" s="537"/>
      <c r="AG31" s="537"/>
      <c r="AH31" s="20"/>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row>
    <row r="32" spans="2:94" ht="35.1" customHeight="1" thickBot="1">
      <c r="B32" s="413"/>
      <c r="C32" s="414"/>
      <c r="D32" s="414"/>
      <c r="E32" s="415"/>
      <c r="F32" s="524"/>
      <c r="G32" s="525"/>
      <c r="H32" s="525"/>
      <c r="I32" s="525"/>
      <c r="J32" s="525"/>
      <c r="K32" s="525"/>
      <c r="L32" s="525"/>
      <c r="M32" s="525"/>
      <c r="N32" s="525"/>
      <c r="O32" s="525"/>
      <c r="P32" s="525"/>
      <c r="Q32" s="525"/>
      <c r="R32" s="525"/>
      <c r="S32" s="525"/>
      <c r="T32" s="525"/>
      <c r="U32" s="525"/>
      <c r="V32" s="525"/>
      <c r="W32" s="525"/>
      <c r="X32" s="525"/>
      <c r="Y32" s="525"/>
      <c r="Z32" s="526"/>
      <c r="AA32" s="455" t="str">
        <f>IF(F32&lt;&gt;"","",B31&amp;"項目を入力してください")</f>
        <v>所属部署名項目を入力してください</v>
      </c>
      <c r="AB32" s="456"/>
      <c r="AC32" s="456"/>
      <c r="AD32" s="456"/>
      <c r="AE32" s="456"/>
      <c r="AF32" s="456"/>
      <c r="AG32" s="456"/>
      <c r="AH32" s="20"/>
      <c r="AI32" s="18" t="str">
        <f>IF(F32&lt;&gt;"","〇","×")</f>
        <v>×</v>
      </c>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row>
    <row r="33" spans="2:94" ht="18" customHeight="1">
      <c r="B33" s="416" t="s">
        <v>21</v>
      </c>
      <c r="C33" s="417"/>
      <c r="D33" s="417"/>
      <c r="E33" s="418"/>
      <c r="F33" s="476" t="s">
        <v>50</v>
      </c>
      <c r="G33" s="477"/>
      <c r="H33" s="477"/>
      <c r="I33" s="477"/>
      <c r="J33" s="477"/>
      <c r="K33" s="477"/>
      <c r="L33" s="477"/>
      <c r="M33" s="477"/>
      <c r="N33" s="477"/>
      <c r="O33" s="477"/>
      <c r="P33" s="477"/>
      <c r="Q33" s="477"/>
      <c r="R33" s="477"/>
      <c r="S33" s="477"/>
      <c r="T33" s="477"/>
      <c r="U33" s="477"/>
      <c r="V33" s="477"/>
      <c r="W33" s="477"/>
      <c r="X33" s="477"/>
      <c r="Y33" s="477"/>
      <c r="Z33" s="528"/>
      <c r="AA33" s="536"/>
      <c r="AB33" s="537"/>
      <c r="AC33" s="537"/>
      <c r="AD33" s="537"/>
      <c r="AE33" s="537"/>
      <c r="AF33" s="537"/>
      <c r="AG33" s="537"/>
      <c r="AH33" s="20"/>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row>
    <row r="34" spans="2:94" ht="35.1" customHeight="1">
      <c r="B34" s="413"/>
      <c r="C34" s="414"/>
      <c r="D34" s="414"/>
      <c r="E34" s="415"/>
      <c r="F34" s="544"/>
      <c r="G34" s="545"/>
      <c r="H34" s="545"/>
      <c r="I34" s="545"/>
      <c r="J34" s="545"/>
      <c r="K34" s="545"/>
      <c r="L34" s="545"/>
      <c r="M34" s="545"/>
      <c r="N34" s="545"/>
      <c r="O34" s="545"/>
      <c r="P34" s="545"/>
      <c r="Q34" s="545"/>
      <c r="R34" s="545"/>
      <c r="S34" s="545"/>
      <c r="T34" s="545"/>
      <c r="U34" s="545"/>
      <c r="V34" s="545"/>
      <c r="W34" s="545"/>
      <c r="X34" s="545"/>
      <c r="Y34" s="545"/>
      <c r="Z34" s="546"/>
      <c r="AA34" s="455"/>
      <c r="AB34" s="456"/>
      <c r="AC34" s="456"/>
      <c r="AD34" s="456"/>
      <c r="AE34" s="456"/>
      <c r="AF34" s="456"/>
      <c r="AG34" s="456"/>
      <c r="AH34" s="20"/>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row>
    <row r="35" spans="2:94" ht="18" customHeight="1" thickBot="1">
      <c r="B35" s="539" t="s">
        <v>22</v>
      </c>
      <c r="C35" s="540"/>
      <c r="D35" s="540"/>
      <c r="E35" s="541"/>
      <c r="F35" s="476" t="s">
        <v>51</v>
      </c>
      <c r="G35" s="477"/>
      <c r="H35" s="477"/>
      <c r="I35" s="477"/>
      <c r="J35" s="477"/>
      <c r="K35" s="477"/>
      <c r="L35" s="477"/>
      <c r="M35" s="477"/>
      <c r="N35" s="477"/>
      <c r="O35" s="477"/>
      <c r="P35" s="477"/>
      <c r="Q35" s="477"/>
      <c r="R35" s="477"/>
      <c r="S35" s="477"/>
      <c r="T35" s="477"/>
      <c r="U35" s="477"/>
      <c r="V35" s="477"/>
      <c r="W35" s="477"/>
      <c r="X35" s="477"/>
      <c r="Y35" s="477"/>
      <c r="Z35" s="528"/>
      <c r="AA35" s="536"/>
      <c r="AB35" s="537"/>
      <c r="AC35" s="537"/>
      <c r="AD35" s="537"/>
      <c r="AE35" s="537"/>
      <c r="AF35" s="537"/>
      <c r="AG35" s="537"/>
      <c r="AH35" s="20"/>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row>
    <row r="36" spans="2:94" ht="34.799999999999997" customHeight="1" thickBot="1">
      <c r="B36" s="539"/>
      <c r="C36" s="540"/>
      <c r="D36" s="540"/>
      <c r="E36" s="540"/>
      <c r="F36" s="482"/>
      <c r="G36" s="483"/>
      <c r="H36" s="21" t="s">
        <v>151</v>
      </c>
      <c r="I36" s="484"/>
      <c r="J36" s="485"/>
      <c r="K36" s="486"/>
      <c r="L36" s="534"/>
      <c r="M36" s="534"/>
      <c r="N36" s="534"/>
      <c r="O36" s="534"/>
      <c r="P36" s="534"/>
      <c r="Q36" s="534"/>
      <c r="R36" s="534"/>
      <c r="S36" s="534"/>
      <c r="T36" s="534"/>
      <c r="U36" s="534"/>
      <c r="V36" s="534"/>
      <c r="W36" s="534"/>
      <c r="X36" s="534"/>
      <c r="Y36" s="534"/>
      <c r="Z36" s="535"/>
      <c r="AA36" s="455" t="str">
        <f>IF(OR(F36="",I36=""),B35&amp;"を記入してください",IF(LEN(F37)&lt;&gt;7,B35&amp;"７桁を記入してください",""))</f>
        <v>郵便番号を記入してください</v>
      </c>
      <c r="AB36" s="456"/>
      <c r="AC36" s="456"/>
      <c r="AD36" s="456"/>
      <c r="AE36" s="456"/>
      <c r="AF36" s="456"/>
      <c r="AG36" s="456"/>
      <c r="AH36" s="20"/>
      <c r="AI36" s="18" t="str">
        <f t="shared" ref="AI36:AI41" si="0">IF(F36&lt;&gt;"","〇","×")</f>
        <v>×</v>
      </c>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row>
    <row r="37" spans="2:94" ht="36.6" hidden="1" customHeight="1">
      <c r="B37" s="539"/>
      <c r="C37" s="540"/>
      <c r="D37" s="540"/>
      <c r="E37" s="541"/>
      <c r="F37" s="479" t="str">
        <f>IF(OR(F36="",I36=""),"",F36&amp;"-"&amp;I36)</f>
        <v/>
      </c>
      <c r="G37" s="480"/>
      <c r="H37" s="480"/>
      <c r="I37" s="480"/>
      <c r="J37" s="480"/>
      <c r="K37" s="480"/>
      <c r="L37" s="480"/>
      <c r="M37" s="480"/>
      <c r="N37" s="480"/>
      <c r="O37" s="480"/>
      <c r="P37" s="480"/>
      <c r="Q37" s="480"/>
      <c r="R37" s="480"/>
      <c r="S37" s="480"/>
      <c r="T37" s="480"/>
      <c r="U37" s="480"/>
      <c r="V37" s="480"/>
      <c r="W37" s="480"/>
      <c r="X37" s="480"/>
      <c r="Y37" s="480"/>
      <c r="Z37" s="481"/>
      <c r="AA37" s="538" t="s">
        <v>150</v>
      </c>
      <c r="AB37" s="457"/>
      <c r="AC37" s="457"/>
      <c r="AD37" s="457"/>
      <c r="AE37" s="457"/>
      <c r="AF37" s="457"/>
      <c r="AG37" s="457"/>
      <c r="AH37" s="20"/>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row>
    <row r="38" spans="2:94" ht="18" customHeight="1" thickBot="1">
      <c r="B38" s="539" t="s">
        <v>23</v>
      </c>
      <c r="C38" s="540"/>
      <c r="D38" s="540"/>
      <c r="E38" s="541"/>
      <c r="F38" s="476" t="s">
        <v>52</v>
      </c>
      <c r="G38" s="477"/>
      <c r="H38" s="477"/>
      <c r="I38" s="477"/>
      <c r="J38" s="477"/>
      <c r="K38" s="477"/>
      <c r="L38" s="477"/>
      <c r="M38" s="477"/>
      <c r="N38" s="477"/>
      <c r="O38" s="477"/>
      <c r="P38" s="477"/>
      <c r="Q38" s="477"/>
      <c r="R38" s="477"/>
      <c r="S38" s="477"/>
      <c r="T38" s="477"/>
      <c r="U38" s="477"/>
      <c r="V38" s="477"/>
      <c r="W38" s="477"/>
      <c r="X38" s="477"/>
      <c r="Y38" s="477"/>
      <c r="Z38" s="528"/>
      <c r="AA38" s="536"/>
      <c r="AB38" s="537"/>
      <c r="AC38" s="537"/>
      <c r="AD38" s="537"/>
      <c r="AE38" s="537"/>
      <c r="AF38" s="537"/>
      <c r="AG38" s="537"/>
      <c r="AH38" s="20"/>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row>
    <row r="39" spans="2:94" ht="35.1" customHeight="1" thickBot="1">
      <c r="B39" s="539"/>
      <c r="C39" s="540"/>
      <c r="D39" s="540"/>
      <c r="E39" s="541"/>
      <c r="F39" s="524"/>
      <c r="G39" s="525"/>
      <c r="H39" s="525"/>
      <c r="I39" s="525"/>
      <c r="J39" s="525"/>
      <c r="K39" s="525"/>
      <c r="L39" s="525"/>
      <c r="M39" s="525"/>
      <c r="N39" s="525"/>
      <c r="O39" s="525"/>
      <c r="P39" s="525"/>
      <c r="Q39" s="525"/>
      <c r="R39" s="525"/>
      <c r="S39" s="525"/>
      <c r="T39" s="525"/>
      <c r="U39" s="525"/>
      <c r="V39" s="525"/>
      <c r="W39" s="525"/>
      <c r="X39" s="525"/>
      <c r="Y39" s="525"/>
      <c r="Z39" s="526"/>
      <c r="AA39" s="455" t="str">
        <f>IF(F39&lt;&gt;"","",B38&amp;"項目を入力してください")</f>
        <v>住所項目を入力してください</v>
      </c>
      <c r="AB39" s="456"/>
      <c r="AC39" s="456"/>
      <c r="AD39" s="456"/>
      <c r="AE39" s="456"/>
      <c r="AF39" s="456"/>
      <c r="AG39" s="456"/>
      <c r="AH39" s="20"/>
      <c r="AI39" s="18" t="str">
        <f t="shared" si="0"/>
        <v>×</v>
      </c>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row>
    <row r="40" spans="2:94" ht="18" customHeight="1" thickBot="1">
      <c r="B40" s="539" t="s">
        <v>24</v>
      </c>
      <c r="C40" s="540"/>
      <c r="D40" s="540"/>
      <c r="E40" s="541"/>
      <c r="F40" s="476" t="s">
        <v>53</v>
      </c>
      <c r="G40" s="477"/>
      <c r="H40" s="477"/>
      <c r="I40" s="477"/>
      <c r="J40" s="477"/>
      <c r="K40" s="477"/>
      <c r="L40" s="477"/>
      <c r="M40" s="477"/>
      <c r="N40" s="477"/>
      <c r="O40" s="477"/>
      <c r="P40" s="477"/>
      <c r="Q40" s="477"/>
      <c r="R40" s="477"/>
      <c r="S40" s="477"/>
      <c r="T40" s="477"/>
      <c r="U40" s="477"/>
      <c r="V40" s="477"/>
      <c r="W40" s="477"/>
      <c r="X40" s="477"/>
      <c r="Y40" s="477"/>
      <c r="Z40" s="528"/>
      <c r="AA40" s="536"/>
      <c r="AB40" s="537"/>
      <c r="AC40" s="537"/>
      <c r="AD40" s="537"/>
      <c r="AE40" s="537"/>
      <c r="AF40" s="537"/>
      <c r="AG40" s="537"/>
      <c r="AH40" s="20"/>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row>
    <row r="41" spans="2:94" ht="35.1" customHeight="1" thickBot="1">
      <c r="B41" s="539"/>
      <c r="C41" s="540"/>
      <c r="D41" s="540"/>
      <c r="E41" s="541"/>
      <c r="F41" s="482"/>
      <c r="G41" s="483"/>
      <c r="H41" s="21" t="s">
        <v>151</v>
      </c>
      <c r="I41" s="482"/>
      <c r="J41" s="483"/>
      <c r="K41" s="21" t="s">
        <v>151</v>
      </c>
      <c r="L41" s="482"/>
      <c r="M41" s="483"/>
      <c r="N41" s="533"/>
      <c r="O41" s="534"/>
      <c r="P41" s="534"/>
      <c r="Q41" s="534"/>
      <c r="R41" s="534"/>
      <c r="S41" s="534"/>
      <c r="T41" s="534"/>
      <c r="U41" s="534"/>
      <c r="V41" s="534"/>
      <c r="W41" s="534"/>
      <c r="X41" s="534"/>
      <c r="Y41" s="534"/>
      <c r="Z41" s="535"/>
      <c r="AA41" s="455" t="str">
        <f>IF(OR(F41="",I41="",L41=""),B40&amp;"項目を入力してください","")</f>
        <v>電話番号項目を入力してください</v>
      </c>
      <c r="AB41" s="456"/>
      <c r="AC41" s="456"/>
      <c r="AD41" s="456"/>
      <c r="AE41" s="456"/>
      <c r="AF41" s="456"/>
      <c r="AG41" s="456"/>
      <c r="AH41" s="20"/>
      <c r="AI41" s="18" t="str">
        <f t="shared" si="0"/>
        <v>×</v>
      </c>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row>
    <row r="42" spans="2:94" ht="21" hidden="1" customHeight="1">
      <c r="B42" s="539"/>
      <c r="C42" s="540"/>
      <c r="D42" s="540"/>
      <c r="E42" s="541"/>
      <c r="F42" s="530" t="str">
        <f>IF(OR(F41="",I41="",L41=""),"",F41&amp;"-"&amp;I41&amp;"-"&amp;L41)</f>
        <v/>
      </c>
      <c r="G42" s="531"/>
      <c r="H42" s="531"/>
      <c r="I42" s="531"/>
      <c r="J42" s="531"/>
      <c r="K42" s="531"/>
      <c r="L42" s="531"/>
      <c r="M42" s="531"/>
      <c r="N42" s="531"/>
      <c r="O42" s="531"/>
      <c r="P42" s="531"/>
      <c r="Q42" s="531"/>
      <c r="R42" s="531"/>
      <c r="S42" s="531"/>
      <c r="T42" s="531"/>
      <c r="U42" s="531"/>
      <c r="V42" s="531"/>
      <c r="W42" s="531"/>
      <c r="X42" s="531"/>
      <c r="Y42" s="531"/>
      <c r="Z42" s="532"/>
      <c r="AA42" s="538" t="s">
        <v>150</v>
      </c>
      <c r="AB42" s="457"/>
      <c r="AC42" s="457"/>
      <c r="AD42" s="457"/>
      <c r="AE42" s="457"/>
      <c r="AF42" s="457"/>
      <c r="AG42" s="457"/>
      <c r="AH42" s="20"/>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row>
    <row r="43" spans="2:94" ht="18" customHeight="1">
      <c r="B43" s="539" t="s">
        <v>25</v>
      </c>
      <c r="C43" s="540"/>
      <c r="D43" s="540"/>
      <c r="E43" s="541"/>
      <c r="F43" s="476" t="s">
        <v>54</v>
      </c>
      <c r="G43" s="477"/>
      <c r="H43" s="477"/>
      <c r="I43" s="477"/>
      <c r="J43" s="477"/>
      <c r="K43" s="477"/>
      <c r="L43" s="477"/>
      <c r="M43" s="477"/>
      <c r="N43" s="477"/>
      <c r="O43" s="477"/>
      <c r="P43" s="477"/>
      <c r="Q43" s="477"/>
      <c r="R43" s="477"/>
      <c r="S43" s="477"/>
      <c r="T43" s="477"/>
      <c r="U43" s="477"/>
      <c r="V43" s="477"/>
      <c r="W43" s="477"/>
      <c r="X43" s="477"/>
      <c r="Y43" s="477"/>
      <c r="Z43" s="528"/>
      <c r="AA43" s="536"/>
      <c r="AB43" s="537"/>
      <c r="AC43" s="537"/>
      <c r="AD43" s="537"/>
      <c r="AE43" s="537"/>
      <c r="AF43" s="537"/>
      <c r="AG43" s="537"/>
      <c r="AH43" s="20"/>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row>
    <row r="44" spans="2:94" ht="35.1" customHeight="1">
      <c r="B44" s="539"/>
      <c r="C44" s="540"/>
      <c r="D44" s="540"/>
      <c r="E44" s="541"/>
      <c r="F44" s="543"/>
      <c r="G44" s="483"/>
      <c r="H44" s="21" t="s">
        <v>151</v>
      </c>
      <c r="I44" s="482"/>
      <c r="J44" s="483"/>
      <c r="K44" s="21" t="s">
        <v>151</v>
      </c>
      <c r="L44" s="482"/>
      <c r="M44" s="483"/>
      <c r="N44" s="533"/>
      <c r="O44" s="534"/>
      <c r="P44" s="534"/>
      <c r="Q44" s="534"/>
      <c r="R44" s="534"/>
      <c r="S44" s="534"/>
      <c r="T44" s="534"/>
      <c r="U44" s="534"/>
      <c r="V44" s="534"/>
      <c r="W44" s="534"/>
      <c r="X44" s="534"/>
      <c r="Y44" s="534"/>
      <c r="Z44" s="535"/>
      <c r="AA44" s="455" t="str">
        <f>IF(AND(F44="",I44="",L44=""),"",IF(OR(F44="",I44="",L44=""),B43&amp;"項目が未完です",""))</f>
        <v/>
      </c>
      <c r="AB44" s="456"/>
      <c r="AC44" s="456"/>
      <c r="AD44" s="456"/>
      <c r="AE44" s="456"/>
      <c r="AF44" s="456"/>
      <c r="AG44" s="456"/>
      <c r="AH44" s="20"/>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row>
    <row r="45" spans="2:94" ht="16.8" hidden="1" customHeight="1">
      <c r="B45" s="539"/>
      <c r="C45" s="540"/>
      <c r="D45" s="540"/>
      <c r="E45" s="541"/>
      <c r="F45" s="530" t="str">
        <f>IF(OR(F44="",I44="",L44=""),"",F44&amp;"-"&amp;I44&amp;"-"&amp;L44)</f>
        <v/>
      </c>
      <c r="G45" s="531"/>
      <c r="H45" s="531"/>
      <c r="I45" s="531"/>
      <c r="J45" s="531"/>
      <c r="K45" s="531"/>
      <c r="L45" s="531"/>
      <c r="M45" s="531"/>
      <c r="N45" s="531"/>
      <c r="O45" s="531"/>
      <c r="P45" s="531"/>
      <c r="Q45" s="531"/>
      <c r="R45" s="531"/>
      <c r="S45" s="531"/>
      <c r="T45" s="531"/>
      <c r="U45" s="531"/>
      <c r="V45" s="531"/>
      <c r="W45" s="531"/>
      <c r="X45" s="531"/>
      <c r="Y45" s="531"/>
      <c r="Z45" s="532"/>
      <c r="AA45" s="538" t="s">
        <v>150</v>
      </c>
      <c r="AB45" s="457"/>
      <c r="AC45" s="457"/>
      <c r="AD45" s="457"/>
      <c r="AE45" s="457"/>
      <c r="AF45" s="457"/>
      <c r="AG45" s="457"/>
      <c r="AH45" s="20"/>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row>
    <row r="46" spans="2:94" ht="18" customHeight="1" thickBot="1">
      <c r="B46" s="539" t="s">
        <v>26</v>
      </c>
      <c r="C46" s="540"/>
      <c r="D46" s="540"/>
      <c r="E46" s="541"/>
      <c r="F46" s="476" t="s">
        <v>55</v>
      </c>
      <c r="G46" s="477"/>
      <c r="H46" s="477"/>
      <c r="I46" s="477"/>
      <c r="J46" s="477"/>
      <c r="K46" s="477"/>
      <c r="L46" s="477"/>
      <c r="M46" s="477"/>
      <c r="N46" s="477"/>
      <c r="O46" s="477"/>
      <c r="P46" s="477"/>
      <c r="Q46" s="477"/>
      <c r="R46" s="477"/>
      <c r="S46" s="477"/>
      <c r="T46" s="477"/>
      <c r="U46" s="477"/>
      <c r="V46" s="477"/>
      <c r="W46" s="477"/>
      <c r="X46" s="477"/>
      <c r="Y46" s="477"/>
      <c r="Z46" s="528"/>
      <c r="AA46" s="536"/>
      <c r="AB46" s="537"/>
      <c r="AC46" s="537"/>
      <c r="AD46" s="537"/>
      <c r="AE46" s="537"/>
      <c r="AF46" s="537"/>
      <c r="AG46" s="537"/>
      <c r="AH46" s="20"/>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row>
    <row r="47" spans="2:94" ht="35.1" customHeight="1" thickBot="1">
      <c r="B47" s="539"/>
      <c r="C47" s="540"/>
      <c r="D47" s="540"/>
      <c r="E47" s="541"/>
      <c r="F47" s="529"/>
      <c r="G47" s="525"/>
      <c r="H47" s="525"/>
      <c r="I47" s="525"/>
      <c r="J47" s="525"/>
      <c r="K47" s="525"/>
      <c r="L47" s="525"/>
      <c r="M47" s="525"/>
      <c r="N47" s="525"/>
      <c r="O47" s="525"/>
      <c r="P47" s="525"/>
      <c r="Q47" s="525"/>
      <c r="R47" s="525"/>
      <c r="S47" s="525"/>
      <c r="T47" s="525"/>
      <c r="U47" s="525"/>
      <c r="V47" s="525"/>
      <c r="W47" s="525"/>
      <c r="X47" s="525"/>
      <c r="Y47" s="525"/>
      <c r="Z47" s="526"/>
      <c r="AA47" s="455" t="str">
        <f>IF(F47&lt;&gt;"","",B46&amp;"項目を入力してください")</f>
        <v>ｅ－ｍａｉｌ項目を入力してください</v>
      </c>
      <c r="AB47" s="456"/>
      <c r="AC47" s="456"/>
      <c r="AD47" s="456"/>
      <c r="AE47" s="456"/>
      <c r="AF47" s="456"/>
      <c r="AG47" s="456"/>
      <c r="AH47" s="20"/>
      <c r="AI47" s="18" t="str">
        <f>IF(F47&lt;&gt;"","〇","×")</f>
        <v>×</v>
      </c>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row>
    <row r="48" spans="2:94" ht="18" customHeight="1">
      <c r="B48" s="416" t="s">
        <v>27</v>
      </c>
      <c r="C48" s="417"/>
      <c r="D48" s="417"/>
      <c r="E48" s="418"/>
      <c r="F48" s="476" t="s">
        <v>56</v>
      </c>
      <c r="G48" s="477"/>
      <c r="H48" s="477"/>
      <c r="I48" s="477"/>
      <c r="J48" s="477"/>
      <c r="K48" s="477"/>
      <c r="L48" s="477"/>
      <c r="M48" s="477"/>
      <c r="N48" s="477"/>
      <c r="O48" s="477"/>
      <c r="P48" s="477"/>
      <c r="Q48" s="477"/>
      <c r="R48" s="477"/>
      <c r="S48" s="477"/>
      <c r="T48" s="477"/>
      <c r="U48" s="477"/>
      <c r="V48" s="477"/>
      <c r="W48" s="477"/>
      <c r="X48" s="477"/>
      <c r="Y48" s="477"/>
      <c r="Z48" s="528"/>
      <c r="AA48" s="536"/>
      <c r="AB48" s="537"/>
      <c r="AC48" s="537"/>
      <c r="AD48" s="537"/>
      <c r="AE48" s="537"/>
      <c r="AF48" s="537"/>
      <c r="AG48" s="537"/>
      <c r="AH48" s="20"/>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row>
    <row r="49" spans="1:94" ht="35.1" customHeight="1" thickBot="1">
      <c r="B49" s="520"/>
      <c r="C49" s="521"/>
      <c r="D49" s="521"/>
      <c r="E49" s="522"/>
      <c r="F49" s="527"/>
      <c r="G49" s="507"/>
      <c r="H49" s="507"/>
      <c r="I49" s="507"/>
      <c r="J49" s="507"/>
      <c r="K49" s="507"/>
      <c r="L49" s="507"/>
      <c r="M49" s="507"/>
      <c r="N49" s="507"/>
      <c r="O49" s="507"/>
      <c r="P49" s="507"/>
      <c r="Q49" s="507"/>
      <c r="R49" s="507"/>
      <c r="S49" s="507"/>
      <c r="T49" s="507"/>
      <c r="U49" s="507"/>
      <c r="V49" s="507"/>
      <c r="W49" s="507"/>
      <c r="X49" s="507"/>
      <c r="Y49" s="507"/>
      <c r="Z49" s="508"/>
      <c r="AA49" s="536"/>
      <c r="AB49" s="537"/>
      <c r="AC49" s="537"/>
      <c r="AD49" s="537"/>
      <c r="AE49" s="537"/>
      <c r="AF49" s="537"/>
      <c r="AG49" s="537"/>
      <c r="AH49" s="20"/>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row>
    <row r="50" spans="1:94" ht="21" customHeight="1" thickBot="1">
      <c r="A50" s="554"/>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I50" s="18" t="e">
        <f>COUNTIF(#REF!,"×")</f>
        <v>#REF!</v>
      </c>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row>
    <row r="51" spans="1:94" ht="24.75" customHeight="1">
      <c r="B51" s="438" t="s">
        <v>57</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57"/>
      <c r="AB51" s="457"/>
      <c r="AC51" s="457"/>
      <c r="AD51" s="457"/>
      <c r="AE51" s="457"/>
      <c r="AF51" s="457"/>
      <c r="AG51" s="457"/>
      <c r="AH51" s="20"/>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row>
    <row r="52" spans="1:94" ht="24.75" customHeight="1" thickBot="1">
      <c r="B52" s="550" t="s">
        <v>58</v>
      </c>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20"/>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row>
    <row r="53" spans="1:94" ht="18" customHeight="1" thickBot="1">
      <c r="B53" s="444" t="s">
        <v>28</v>
      </c>
      <c r="C53" s="445"/>
      <c r="D53" s="445"/>
      <c r="E53" s="446"/>
      <c r="F53" s="471" t="s">
        <v>59</v>
      </c>
      <c r="G53" s="471"/>
      <c r="H53" s="471"/>
      <c r="I53" s="471"/>
      <c r="J53" s="471"/>
      <c r="K53" s="471"/>
      <c r="L53" s="471"/>
      <c r="M53" s="471"/>
      <c r="N53" s="471"/>
      <c r="O53" s="471"/>
      <c r="P53" s="471"/>
      <c r="Q53" s="471"/>
      <c r="R53" s="471"/>
      <c r="S53" s="471"/>
      <c r="T53" s="471"/>
      <c r="U53" s="471"/>
      <c r="V53" s="471"/>
      <c r="W53" s="471"/>
      <c r="X53" s="471"/>
      <c r="Y53" s="471"/>
      <c r="Z53" s="472"/>
      <c r="AA53" s="547"/>
      <c r="AB53" s="537"/>
      <c r="AC53" s="537"/>
      <c r="AD53" s="537"/>
      <c r="AE53" s="537"/>
      <c r="AF53" s="537"/>
      <c r="AG53" s="537"/>
      <c r="AH53" s="20"/>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row>
    <row r="54" spans="1:94" ht="35.1" customHeight="1" thickBot="1">
      <c r="B54" s="453"/>
      <c r="C54" s="417"/>
      <c r="D54" s="417"/>
      <c r="E54" s="418"/>
      <c r="F54" s="548"/>
      <c r="G54" s="548"/>
      <c r="H54" s="548"/>
      <c r="I54" s="548"/>
      <c r="J54" s="548"/>
      <c r="K54" s="548"/>
      <c r="L54" s="548"/>
      <c r="M54" s="548"/>
      <c r="N54" s="548"/>
      <c r="O54" s="548"/>
      <c r="P54" s="548"/>
      <c r="Q54" s="548"/>
      <c r="R54" s="548"/>
      <c r="S54" s="548"/>
      <c r="T54" s="548"/>
      <c r="U54" s="548"/>
      <c r="V54" s="548"/>
      <c r="W54" s="548"/>
      <c r="X54" s="548"/>
      <c r="Y54" s="548"/>
      <c r="Z54" s="549"/>
      <c r="AA54" s="542" t="str">
        <f>IF(F54&lt;&gt;"","","団体名を入力してください")</f>
        <v>団体名を入力してください</v>
      </c>
      <c r="AB54" s="456"/>
      <c r="AC54" s="456"/>
      <c r="AD54" s="456"/>
      <c r="AE54" s="456"/>
      <c r="AF54" s="456"/>
      <c r="AG54" s="456"/>
      <c r="AH54" s="20"/>
      <c r="AI54" s="18" t="str">
        <f>IF(F54&lt;&gt;"","〇","×")</f>
        <v>×</v>
      </c>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row>
    <row r="55" spans="1:94" ht="18" customHeight="1" thickBot="1">
      <c r="B55" s="458" t="s">
        <v>20</v>
      </c>
      <c r="C55" s="459"/>
      <c r="D55" s="459"/>
      <c r="E55" s="460"/>
      <c r="F55" s="468" t="s">
        <v>60</v>
      </c>
      <c r="G55" s="468"/>
      <c r="H55" s="468"/>
      <c r="I55" s="468"/>
      <c r="J55" s="468"/>
      <c r="K55" s="468"/>
      <c r="L55" s="468"/>
      <c r="M55" s="468"/>
      <c r="N55" s="468"/>
      <c r="O55" s="468"/>
      <c r="P55" s="468"/>
      <c r="Q55" s="468"/>
      <c r="R55" s="468"/>
      <c r="S55" s="468"/>
      <c r="T55" s="468"/>
      <c r="U55" s="468"/>
      <c r="V55" s="468"/>
      <c r="W55" s="468"/>
      <c r="X55" s="468"/>
      <c r="Y55" s="468"/>
      <c r="Z55" s="469"/>
      <c r="AA55" s="547"/>
      <c r="AB55" s="537"/>
      <c r="AC55" s="537"/>
      <c r="AD55" s="537"/>
      <c r="AE55" s="537"/>
      <c r="AF55" s="537"/>
      <c r="AG55" s="537"/>
      <c r="AH55" s="20"/>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row>
    <row r="56" spans="1:94" ht="35.1" customHeight="1" thickBot="1">
      <c r="B56" s="450"/>
      <c r="C56" s="451"/>
      <c r="D56" s="451"/>
      <c r="E56" s="452"/>
      <c r="F56" s="548"/>
      <c r="G56" s="548"/>
      <c r="H56" s="548"/>
      <c r="I56" s="548"/>
      <c r="J56" s="548"/>
      <c r="K56" s="548"/>
      <c r="L56" s="548"/>
      <c r="M56" s="548"/>
      <c r="N56" s="548"/>
      <c r="O56" s="548"/>
      <c r="P56" s="548"/>
      <c r="Q56" s="548"/>
      <c r="R56" s="548"/>
      <c r="S56" s="548"/>
      <c r="T56" s="548"/>
      <c r="U56" s="548"/>
      <c r="V56" s="548"/>
      <c r="W56" s="548"/>
      <c r="X56" s="548"/>
      <c r="Y56" s="548"/>
      <c r="Z56" s="549"/>
      <c r="AA56" s="542" t="str">
        <f>IF(F56&lt;&gt;"","",B55&amp;"項目を入力してください")</f>
        <v>所属部署名項目を入力してください</v>
      </c>
      <c r="AB56" s="456"/>
      <c r="AC56" s="456"/>
      <c r="AD56" s="456"/>
      <c r="AE56" s="456"/>
      <c r="AF56" s="456"/>
      <c r="AG56" s="456"/>
      <c r="AH56" s="20"/>
      <c r="AI56" s="18" t="str">
        <f>IF(F56&lt;&gt;"","〇","×")</f>
        <v>×</v>
      </c>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row>
    <row r="57" spans="1:94" ht="18" customHeight="1">
      <c r="B57" s="458" t="s">
        <v>21</v>
      </c>
      <c r="C57" s="459"/>
      <c r="D57" s="459"/>
      <c r="E57" s="460"/>
      <c r="F57" s="468" t="s">
        <v>61</v>
      </c>
      <c r="G57" s="468"/>
      <c r="H57" s="468"/>
      <c r="I57" s="468"/>
      <c r="J57" s="468"/>
      <c r="K57" s="468"/>
      <c r="L57" s="468"/>
      <c r="M57" s="468"/>
      <c r="N57" s="468"/>
      <c r="O57" s="468"/>
      <c r="P57" s="468"/>
      <c r="Q57" s="468"/>
      <c r="R57" s="468"/>
      <c r="S57" s="468"/>
      <c r="T57" s="468"/>
      <c r="U57" s="468"/>
      <c r="V57" s="468"/>
      <c r="W57" s="468"/>
      <c r="X57" s="468"/>
      <c r="Y57" s="468"/>
      <c r="Z57" s="469"/>
      <c r="AA57" s="547"/>
      <c r="AB57" s="537"/>
      <c r="AC57" s="537"/>
      <c r="AD57" s="537"/>
      <c r="AE57" s="537"/>
      <c r="AF57" s="537"/>
      <c r="AG57" s="537"/>
      <c r="AH57" s="20"/>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row>
    <row r="58" spans="1:94" ht="35.1" customHeight="1">
      <c r="B58" s="450"/>
      <c r="C58" s="451"/>
      <c r="D58" s="451"/>
      <c r="E58" s="452"/>
      <c r="F58" s="548"/>
      <c r="G58" s="548"/>
      <c r="H58" s="548"/>
      <c r="I58" s="548"/>
      <c r="J58" s="548"/>
      <c r="K58" s="548"/>
      <c r="L58" s="548"/>
      <c r="M58" s="548"/>
      <c r="N58" s="548"/>
      <c r="O58" s="548"/>
      <c r="P58" s="548"/>
      <c r="Q58" s="548"/>
      <c r="R58" s="548"/>
      <c r="S58" s="548"/>
      <c r="T58" s="548"/>
      <c r="U58" s="548"/>
      <c r="V58" s="548"/>
      <c r="W58" s="548"/>
      <c r="X58" s="548"/>
      <c r="Y58" s="548"/>
      <c r="Z58" s="549"/>
      <c r="AA58" s="547"/>
      <c r="AB58" s="537"/>
      <c r="AC58" s="537"/>
      <c r="AD58" s="537"/>
      <c r="AE58" s="537"/>
      <c r="AF58" s="537"/>
      <c r="AG58" s="537"/>
      <c r="AH58" s="20"/>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row>
    <row r="59" spans="1:94" ht="18" customHeight="1" thickBot="1">
      <c r="B59" s="458" t="s">
        <v>29</v>
      </c>
      <c r="C59" s="459"/>
      <c r="D59" s="459"/>
      <c r="E59" s="460"/>
      <c r="F59" s="468" t="s">
        <v>62</v>
      </c>
      <c r="G59" s="468"/>
      <c r="H59" s="468"/>
      <c r="I59" s="468"/>
      <c r="J59" s="468"/>
      <c r="K59" s="468"/>
      <c r="L59" s="468"/>
      <c r="M59" s="468"/>
      <c r="N59" s="468"/>
      <c r="O59" s="468"/>
      <c r="P59" s="468"/>
      <c r="Q59" s="468"/>
      <c r="R59" s="468"/>
      <c r="S59" s="468"/>
      <c r="T59" s="468"/>
      <c r="U59" s="468"/>
      <c r="V59" s="468"/>
      <c r="W59" s="468"/>
      <c r="X59" s="468"/>
      <c r="Y59" s="468"/>
      <c r="Z59" s="469"/>
      <c r="AA59" s="547"/>
      <c r="AB59" s="537"/>
      <c r="AC59" s="537"/>
      <c r="AD59" s="537"/>
      <c r="AE59" s="537"/>
      <c r="AF59" s="537"/>
      <c r="AG59" s="537"/>
      <c r="AH59" s="20"/>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row>
    <row r="60" spans="1:94" ht="35.1" customHeight="1" thickBot="1">
      <c r="B60" s="450"/>
      <c r="C60" s="451"/>
      <c r="D60" s="451"/>
      <c r="E60" s="452"/>
      <c r="F60" s="548"/>
      <c r="G60" s="548"/>
      <c r="H60" s="548"/>
      <c r="I60" s="548"/>
      <c r="J60" s="548"/>
      <c r="K60" s="548"/>
      <c r="L60" s="548"/>
      <c r="M60" s="548"/>
      <c r="N60" s="548"/>
      <c r="O60" s="548"/>
      <c r="P60" s="548"/>
      <c r="Q60" s="548"/>
      <c r="R60" s="548"/>
      <c r="S60" s="548"/>
      <c r="T60" s="548"/>
      <c r="U60" s="548"/>
      <c r="V60" s="548"/>
      <c r="W60" s="548"/>
      <c r="X60" s="548"/>
      <c r="Y60" s="548"/>
      <c r="Z60" s="549"/>
      <c r="AA60" s="542" t="str">
        <f>IF(F60&lt;&gt;"","","氏名を入力してください")</f>
        <v>氏名を入力してください</v>
      </c>
      <c r="AB60" s="456"/>
      <c r="AC60" s="456"/>
      <c r="AD60" s="456"/>
      <c r="AE60" s="456"/>
      <c r="AF60" s="456"/>
      <c r="AG60" s="456"/>
      <c r="AH60" s="20"/>
      <c r="AI60" s="18" t="str">
        <f t="shared" ref="AI60:AI65" si="1">IF(F60&lt;&gt;"","〇","×")</f>
        <v>×</v>
      </c>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row>
    <row r="61" spans="1:94" ht="18" customHeight="1" thickBot="1">
      <c r="B61" s="458" t="s">
        <v>22</v>
      </c>
      <c r="C61" s="459"/>
      <c r="D61" s="459"/>
      <c r="E61" s="460"/>
      <c r="F61" s="468" t="s">
        <v>63</v>
      </c>
      <c r="G61" s="468"/>
      <c r="H61" s="468"/>
      <c r="I61" s="468"/>
      <c r="J61" s="468"/>
      <c r="K61" s="468"/>
      <c r="L61" s="468"/>
      <c r="M61" s="468"/>
      <c r="N61" s="468"/>
      <c r="O61" s="468"/>
      <c r="P61" s="468"/>
      <c r="Q61" s="468"/>
      <c r="R61" s="468"/>
      <c r="S61" s="468"/>
      <c r="T61" s="468"/>
      <c r="U61" s="468"/>
      <c r="V61" s="468"/>
      <c r="W61" s="468"/>
      <c r="X61" s="468"/>
      <c r="Y61" s="468"/>
      <c r="Z61" s="469"/>
      <c r="AA61" s="547"/>
      <c r="AB61" s="537"/>
      <c r="AC61" s="537"/>
      <c r="AD61" s="537"/>
      <c r="AE61" s="537"/>
      <c r="AF61" s="537"/>
      <c r="AG61" s="537"/>
      <c r="AH61" s="20"/>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row>
    <row r="62" spans="1:94" ht="35.1" customHeight="1" thickBot="1">
      <c r="B62" s="450"/>
      <c r="C62" s="451"/>
      <c r="D62" s="451"/>
      <c r="E62" s="452"/>
      <c r="F62" s="482"/>
      <c r="G62" s="483"/>
      <c r="H62" s="21" t="s">
        <v>151</v>
      </c>
      <c r="I62" s="484"/>
      <c r="J62" s="485"/>
      <c r="K62" s="486"/>
      <c r="L62" s="534"/>
      <c r="M62" s="534"/>
      <c r="N62" s="534"/>
      <c r="O62" s="534"/>
      <c r="P62" s="534"/>
      <c r="Q62" s="534"/>
      <c r="R62" s="534"/>
      <c r="S62" s="534"/>
      <c r="T62" s="534"/>
      <c r="U62" s="534"/>
      <c r="V62" s="534"/>
      <c r="W62" s="534"/>
      <c r="X62" s="534"/>
      <c r="Y62" s="534"/>
      <c r="Z62" s="535"/>
      <c r="AA62" s="455" t="str">
        <f>IF(OR(F62="",I62=""),B61&amp;"を記入してください",IF(LEN(F63)&lt;&gt;7,B61&amp;"７桁を記入してください",""))</f>
        <v>郵便番号を記入してください</v>
      </c>
      <c r="AB62" s="456"/>
      <c r="AC62" s="456"/>
      <c r="AD62" s="456"/>
      <c r="AE62" s="456"/>
      <c r="AF62" s="456"/>
      <c r="AG62" s="456"/>
      <c r="AH62" s="20"/>
      <c r="AI62" s="18" t="str">
        <f t="shared" si="1"/>
        <v>×</v>
      </c>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row>
    <row r="63" spans="1:94" ht="33" hidden="1" customHeight="1">
      <c r="B63" s="447"/>
      <c r="C63" s="448"/>
      <c r="D63" s="448"/>
      <c r="E63" s="449"/>
      <c r="F63" s="479" t="str">
        <f>IF(OR(F62="",I62=""),"",F62&amp;"-"&amp;I62)</f>
        <v/>
      </c>
      <c r="G63" s="480"/>
      <c r="H63" s="480"/>
      <c r="I63" s="480"/>
      <c r="J63" s="480"/>
      <c r="K63" s="480"/>
      <c r="L63" s="480"/>
      <c r="M63" s="480"/>
      <c r="N63" s="480"/>
      <c r="O63" s="480"/>
      <c r="P63" s="480"/>
      <c r="Q63" s="480"/>
      <c r="R63" s="480"/>
      <c r="S63" s="480"/>
      <c r="T63" s="480"/>
      <c r="U63" s="480"/>
      <c r="V63" s="480"/>
      <c r="W63" s="480"/>
      <c r="X63" s="480"/>
      <c r="Y63" s="480"/>
      <c r="Z63" s="481"/>
      <c r="AA63" s="523" t="s">
        <v>150</v>
      </c>
      <c r="AB63" s="457"/>
      <c r="AC63" s="457"/>
      <c r="AD63" s="457"/>
      <c r="AE63" s="457"/>
      <c r="AF63" s="457"/>
      <c r="AG63" s="457"/>
      <c r="AH63" s="20"/>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row>
    <row r="64" spans="1:94" ht="18" customHeight="1" thickBot="1">
      <c r="B64" s="458" t="s">
        <v>23</v>
      </c>
      <c r="C64" s="459"/>
      <c r="D64" s="459"/>
      <c r="E64" s="460"/>
      <c r="F64" s="468" t="s">
        <v>64</v>
      </c>
      <c r="G64" s="468"/>
      <c r="H64" s="468"/>
      <c r="I64" s="468"/>
      <c r="J64" s="468"/>
      <c r="K64" s="468"/>
      <c r="L64" s="468"/>
      <c r="M64" s="468"/>
      <c r="N64" s="468"/>
      <c r="O64" s="468"/>
      <c r="P64" s="468"/>
      <c r="Q64" s="468"/>
      <c r="R64" s="468"/>
      <c r="S64" s="468"/>
      <c r="T64" s="468"/>
      <c r="U64" s="468"/>
      <c r="V64" s="468"/>
      <c r="W64" s="468"/>
      <c r="X64" s="468"/>
      <c r="Y64" s="468"/>
      <c r="Z64" s="469"/>
      <c r="AA64" s="547"/>
      <c r="AB64" s="537"/>
      <c r="AC64" s="537"/>
      <c r="AD64" s="537"/>
      <c r="AE64" s="537"/>
      <c r="AF64" s="537"/>
      <c r="AG64" s="537"/>
      <c r="AH64" s="20"/>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row>
    <row r="65" spans="1:94" ht="35.1" customHeight="1" thickBot="1">
      <c r="B65" s="450"/>
      <c r="C65" s="451"/>
      <c r="D65" s="451"/>
      <c r="E65" s="452"/>
      <c r="F65" s="548"/>
      <c r="G65" s="548"/>
      <c r="H65" s="548"/>
      <c r="I65" s="548"/>
      <c r="J65" s="548"/>
      <c r="K65" s="548"/>
      <c r="L65" s="548"/>
      <c r="M65" s="548"/>
      <c r="N65" s="548"/>
      <c r="O65" s="548"/>
      <c r="P65" s="548"/>
      <c r="Q65" s="548"/>
      <c r="R65" s="548"/>
      <c r="S65" s="548"/>
      <c r="T65" s="548"/>
      <c r="U65" s="548"/>
      <c r="V65" s="548"/>
      <c r="W65" s="548"/>
      <c r="X65" s="548"/>
      <c r="Y65" s="548"/>
      <c r="Z65" s="549"/>
      <c r="AA65" s="542" t="str">
        <f>IF(F65&lt;&gt;"","",B64&amp;"項目を入力してください")</f>
        <v>住所項目を入力してください</v>
      </c>
      <c r="AB65" s="456"/>
      <c r="AC65" s="456"/>
      <c r="AD65" s="456"/>
      <c r="AE65" s="456"/>
      <c r="AF65" s="456"/>
      <c r="AG65" s="456"/>
      <c r="AH65" s="20"/>
      <c r="AI65" s="18" t="str">
        <f t="shared" si="1"/>
        <v>×</v>
      </c>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row>
    <row r="66" spans="1:94" ht="18" customHeight="1" thickBot="1">
      <c r="B66" s="458" t="s">
        <v>24</v>
      </c>
      <c r="C66" s="459"/>
      <c r="D66" s="459"/>
      <c r="E66" s="460"/>
      <c r="F66" s="468" t="s">
        <v>65</v>
      </c>
      <c r="G66" s="468"/>
      <c r="H66" s="468"/>
      <c r="I66" s="468"/>
      <c r="J66" s="468"/>
      <c r="K66" s="468"/>
      <c r="L66" s="468"/>
      <c r="M66" s="468"/>
      <c r="N66" s="468"/>
      <c r="O66" s="468"/>
      <c r="P66" s="468"/>
      <c r="Q66" s="468"/>
      <c r="R66" s="468"/>
      <c r="S66" s="468"/>
      <c r="T66" s="468"/>
      <c r="U66" s="468"/>
      <c r="V66" s="468"/>
      <c r="W66" s="468"/>
      <c r="X66" s="468"/>
      <c r="Y66" s="468"/>
      <c r="Z66" s="469"/>
      <c r="AA66" s="547"/>
      <c r="AB66" s="537"/>
      <c r="AC66" s="537"/>
      <c r="AD66" s="537"/>
      <c r="AE66" s="537"/>
      <c r="AF66" s="537"/>
      <c r="AG66" s="537"/>
      <c r="AH66" s="20"/>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row>
    <row r="67" spans="1:94" ht="35.1" customHeight="1" thickBot="1">
      <c r="B67" s="450"/>
      <c r="C67" s="451"/>
      <c r="D67" s="451"/>
      <c r="E67" s="452"/>
      <c r="F67" s="482"/>
      <c r="G67" s="483"/>
      <c r="H67" s="21" t="s">
        <v>151</v>
      </c>
      <c r="I67" s="482"/>
      <c r="J67" s="483"/>
      <c r="K67" s="21" t="s">
        <v>151</v>
      </c>
      <c r="L67" s="482"/>
      <c r="M67" s="483"/>
      <c r="N67" s="533"/>
      <c r="O67" s="534"/>
      <c r="P67" s="534"/>
      <c r="Q67" s="534"/>
      <c r="R67" s="534"/>
      <c r="S67" s="534"/>
      <c r="T67" s="534"/>
      <c r="U67" s="534"/>
      <c r="V67" s="534"/>
      <c r="W67" s="534"/>
      <c r="X67" s="534"/>
      <c r="Y67" s="534"/>
      <c r="Z67" s="535"/>
      <c r="AA67" s="455" t="str">
        <f>IF(OR(F67="",I67="",L67=""),B66&amp;"項目を入力してください","")</f>
        <v>電話番号項目を入力してください</v>
      </c>
      <c r="AB67" s="456"/>
      <c r="AC67" s="456"/>
      <c r="AD67" s="456"/>
      <c r="AE67" s="456"/>
      <c r="AF67" s="456"/>
      <c r="AG67" s="456"/>
      <c r="AH67" s="20"/>
      <c r="AI67" s="18" t="str">
        <f>IF(F67&lt;&gt;"","〇","×")</f>
        <v>×</v>
      </c>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row>
    <row r="68" spans="1:94" ht="25.8" hidden="1" customHeight="1">
      <c r="B68" s="447"/>
      <c r="C68" s="448"/>
      <c r="D68" s="448"/>
      <c r="E68" s="449"/>
      <c r="F68" s="530" t="str">
        <f>IF(OR(F67="",I67="",L67=""),"",F67&amp;"-"&amp;I67&amp;"-"&amp;L67)</f>
        <v/>
      </c>
      <c r="G68" s="531"/>
      <c r="H68" s="531"/>
      <c r="I68" s="531"/>
      <c r="J68" s="531"/>
      <c r="K68" s="531"/>
      <c r="L68" s="531"/>
      <c r="M68" s="531"/>
      <c r="N68" s="531"/>
      <c r="O68" s="531"/>
      <c r="P68" s="531"/>
      <c r="Q68" s="531"/>
      <c r="R68" s="531"/>
      <c r="S68" s="531"/>
      <c r="T68" s="531"/>
      <c r="U68" s="531"/>
      <c r="V68" s="531"/>
      <c r="W68" s="531"/>
      <c r="X68" s="531"/>
      <c r="Y68" s="531"/>
      <c r="Z68" s="532"/>
      <c r="AA68" s="538" t="s">
        <v>150</v>
      </c>
      <c r="AB68" s="457"/>
      <c r="AC68" s="457"/>
      <c r="AD68" s="457"/>
      <c r="AE68" s="457"/>
      <c r="AF68" s="457"/>
      <c r="AG68" s="457"/>
      <c r="AH68" s="20"/>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row>
    <row r="69" spans="1:94" ht="18" customHeight="1">
      <c r="B69" s="458" t="s">
        <v>25</v>
      </c>
      <c r="C69" s="459"/>
      <c r="D69" s="459"/>
      <c r="E69" s="460"/>
      <c r="F69" s="468" t="s">
        <v>66</v>
      </c>
      <c r="G69" s="468"/>
      <c r="H69" s="468"/>
      <c r="I69" s="468"/>
      <c r="J69" s="468"/>
      <c r="K69" s="468"/>
      <c r="L69" s="468"/>
      <c r="M69" s="468"/>
      <c r="N69" s="468"/>
      <c r="O69" s="468"/>
      <c r="P69" s="468"/>
      <c r="Q69" s="468"/>
      <c r="R69" s="468"/>
      <c r="S69" s="468"/>
      <c r="T69" s="468"/>
      <c r="U69" s="468"/>
      <c r="V69" s="468"/>
      <c r="W69" s="468"/>
      <c r="X69" s="468"/>
      <c r="Y69" s="468"/>
      <c r="Z69" s="469"/>
      <c r="AA69" s="547"/>
      <c r="AB69" s="537"/>
      <c r="AC69" s="537"/>
      <c r="AD69" s="537"/>
      <c r="AE69" s="537"/>
      <c r="AF69" s="537"/>
      <c r="AG69" s="537"/>
      <c r="AH69" s="20"/>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row>
    <row r="70" spans="1:94" ht="35.1" customHeight="1">
      <c r="B70" s="450"/>
      <c r="C70" s="451"/>
      <c r="D70" s="451"/>
      <c r="E70" s="452"/>
      <c r="F70" s="482"/>
      <c r="G70" s="483"/>
      <c r="H70" s="21" t="s">
        <v>151</v>
      </c>
      <c r="I70" s="482"/>
      <c r="J70" s="483"/>
      <c r="K70" s="21" t="s">
        <v>151</v>
      </c>
      <c r="L70" s="482"/>
      <c r="M70" s="483"/>
      <c r="N70" s="533"/>
      <c r="O70" s="534"/>
      <c r="P70" s="534"/>
      <c r="Q70" s="534"/>
      <c r="R70" s="534"/>
      <c r="S70" s="534"/>
      <c r="T70" s="534"/>
      <c r="U70" s="534"/>
      <c r="V70" s="534"/>
      <c r="W70" s="534"/>
      <c r="X70" s="534"/>
      <c r="Y70" s="534"/>
      <c r="Z70" s="535"/>
      <c r="AA70" s="455" t="str">
        <f>IF(AND(F70="",I70="",L70=""),"",IF(OR(F70="",I70="",L70=""),B69&amp;"項目が未完です",""))</f>
        <v/>
      </c>
      <c r="AB70" s="456"/>
      <c r="AC70" s="456"/>
      <c r="AD70" s="456"/>
      <c r="AE70" s="456"/>
      <c r="AF70" s="456"/>
      <c r="AG70" s="456"/>
      <c r="AH70" s="20"/>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row>
    <row r="71" spans="1:94" ht="35.1" hidden="1" customHeight="1">
      <c r="B71" s="447"/>
      <c r="C71" s="448"/>
      <c r="D71" s="448"/>
      <c r="E71" s="449"/>
      <c r="F71" s="530" t="str">
        <f>IF(OR(F70="",I70="",L70=""),"",F70&amp;"-"&amp;I70&amp;"-"&amp;L70)</f>
        <v/>
      </c>
      <c r="G71" s="531"/>
      <c r="H71" s="531"/>
      <c r="I71" s="531"/>
      <c r="J71" s="531"/>
      <c r="K71" s="531"/>
      <c r="L71" s="531"/>
      <c r="M71" s="531"/>
      <c r="N71" s="531"/>
      <c r="O71" s="531"/>
      <c r="P71" s="531"/>
      <c r="Q71" s="531"/>
      <c r="R71" s="531"/>
      <c r="S71" s="531"/>
      <c r="T71" s="531"/>
      <c r="U71" s="531"/>
      <c r="V71" s="531"/>
      <c r="W71" s="531"/>
      <c r="X71" s="531"/>
      <c r="Y71" s="531"/>
      <c r="Z71" s="532"/>
      <c r="AA71" s="523" t="s">
        <v>150</v>
      </c>
      <c r="AB71" s="457"/>
      <c r="AC71" s="457"/>
      <c r="AD71" s="457"/>
      <c r="AE71" s="457"/>
      <c r="AF71" s="457"/>
      <c r="AG71" s="457"/>
      <c r="AH71" s="20"/>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row>
    <row r="72" spans="1:94" ht="18" customHeight="1" thickBot="1">
      <c r="B72" s="458" t="s">
        <v>26</v>
      </c>
      <c r="C72" s="459"/>
      <c r="D72" s="459"/>
      <c r="E72" s="460"/>
      <c r="F72" s="468" t="s">
        <v>67</v>
      </c>
      <c r="G72" s="468"/>
      <c r="H72" s="468"/>
      <c r="I72" s="468"/>
      <c r="J72" s="468"/>
      <c r="K72" s="468"/>
      <c r="L72" s="468"/>
      <c r="M72" s="468"/>
      <c r="N72" s="468"/>
      <c r="O72" s="468"/>
      <c r="P72" s="468"/>
      <c r="Q72" s="468"/>
      <c r="R72" s="468"/>
      <c r="S72" s="468"/>
      <c r="T72" s="468"/>
      <c r="U72" s="468"/>
      <c r="V72" s="468"/>
      <c r="W72" s="468"/>
      <c r="X72" s="468"/>
      <c r="Y72" s="468"/>
      <c r="Z72" s="469"/>
      <c r="AA72" s="547"/>
      <c r="AB72" s="537"/>
      <c r="AC72" s="537"/>
      <c r="AD72" s="537"/>
      <c r="AE72" s="537"/>
      <c r="AF72" s="537"/>
      <c r="AG72" s="537"/>
      <c r="AH72" s="20"/>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row>
    <row r="73" spans="1:94" ht="35.1" customHeight="1" thickBot="1">
      <c r="B73" s="461"/>
      <c r="C73" s="462"/>
      <c r="D73" s="462"/>
      <c r="E73" s="463"/>
      <c r="F73" s="529"/>
      <c r="G73" s="525"/>
      <c r="H73" s="525"/>
      <c r="I73" s="525"/>
      <c r="J73" s="525"/>
      <c r="K73" s="525"/>
      <c r="L73" s="525"/>
      <c r="M73" s="525"/>
      <c r="N73" s="525"/>
      <c r="O73" s="525"/>
      <c r="P73" s="525"/>
      <c r="Q73" s="525"/>
      <c r="R73" s="525"/>
      <c r="S73" s="525"/>
      <c r="T73" s="525"/>
      <c r="U73" s="525"/>
      <c r="V73" s="525"/>
      <c r="W73" s="525"/>
      <c r="X73" s="525"/>
      <c r="Y73" s="525"/>
      <c r="Z73" s="526"/>
      <c r="AA73" s="542" t="str">
        <f>IF(F73&lt;&gt;"","",B72&amp;"項目を入力してください")</f>
        <v>ｅ－ｍａｉｌ項目を入力してください</v>
      </c>
      <c r="AB73" s="456"/>
      <c r="AC73" s="456"/>
      <c r="AD73" s="456"/>
      <c r="AE73" s="456"/>
      <c r="AF73" s="456"/>
      <c r="AG73" s="456"/>
      <c r="AH73" s="20"/>
      <c r="AI73" s="18" t="str">
        <f>IF(F73&lt;&gt;"","〇","×")</f>
        <v>×</v>
      </c>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row>
    <row r="74" spans="1:94" ht="21" customHeight="1" thickBot="1">
      <c r="A74" s="554"/>
      <c r="B74" s="554"/>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I74" s="18" t="e">
        <f>COUNTIF(#REF!,"×")</f>
        <v>#REF!</v>
      </c>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row>
    <row r="75" spans="1:94" ht="24.75" customHeight="1">
      <c r="B75" s="438" t="s">
        <v>68</v>
      </c>
      <c r="C75" s="438"/>
      <c r="D75" s="438"/>
      <c r="E75" s="438"/>
      <c r="F75" s="438"/>
      <c r="G75" s="438"/>
      <c r="H75" s="438"/>
      <c r="I75" s="438"/>
      <c r="J75" s="438"/>
      <c r="K75" s="438"/>
      <c r="L75" s="438"/>
      <c r="M75" s="438"/>
      <c r="N75" s="438"/>
      <c r="O75" s="438"/>
      <c r="P75" s="438"/>
      <c r="Q75" s="438"/>
      <c r="R75" s="438"/>
      <c r="S75" s="438"/>
      <c r="T75" s="438"/>
      <c r="U75" s="438"/>
      <c r="V75" s="438"/>
      <c r="W75" s="438"/>
      <c r="X75" s="438"/>
      <c r="Y75" s="438"/>
      <c r="Z75" s="438"/>
      <c r="AA75" s="457"/>
      <c r="AB75" s="457"/>
      <c r="AC75" s="457"/>
      <c r="AD75" s="457"/>
      <c r="AE75" s="457"/>
      <c r="AF75" s="457"/>
      <c r="AG75" s="457"/>
      <c r="AH75" s="20"/>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row>
    <row r="76" spans="1:94" ht="24.75" customHeight="1" thickBot="1">
      <c r="B76" s="550" t="s">
        <v>69</v>
      </c>
      <c r="C76" s="550"/>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20"/>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row>
    <row r="77" spans="1:94" ht="18" customHeight="1" thickBot="1">
      <c r="B77" s="551" t="s">
        <v>22</v>
      </c>
      <c r="C77" s="552"/>
      <c r="D77" s="552"/>
      <c r="E77" s="553"/>
      <c r="F77" s="470" t="s">
        <v>70</v>
      </c>
      <c r="G77" s="471"/>
      <c r="H77" s="471"/>
      <c r="I77" s="471"/>
      <c r="J77" s="471"/>
      <c r="K77" s="471"/>
      <c r="L77" s="471"/>
      <c r="M77" s="471"/>
      <c r="N77" s="471"/>
      <c r="O77" s="471"/>
      <c r="P77" s="471"/>
      <c r="Q77" s="471"/>
      <c r="R77" s="471"/>
      <c r="S77" s="471"/>
      <c r="T77" s="471"/>
      <c r="U77" s="471"/>
      <c r="V77" s="471"/>
      <c r="W77" s="471"/>
      <c r="X77" s="471"/>
      <c r="Y77" s="471"/>
      <c r="Z77" s="472"/>
      <c r="AA77" s="547"/>
      <c r="AB77" s="537"/>
      <c r="AC77" s="537"/>
      <c r="AD77" s="537"/>
      <c r="AE77" s="537"/>
      <c r="AF77" s="537"/>
      <c r="AG77" s="537"/>
      <c r="AH77" s="20"/>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row>
    <row r="78" spans="1:94" ht="35.1" customHeight="1" thickBot="1">
      <c r="B78" s="458"/>
      <c r="C78" s="459"/>
      <c r="D78" s="459"/>
      <c r="E78" s="460"/>
      <c r="F78" s="482"/>
      <c r="G78" s="483"/>
      <c r="H78" s="21" t="s">
        <v>151</v>
      </c>
      <c r="I78" s="484"/>
      <c r="J78" s="485"/>
      <c r="K78" s="486"/>
      <c r="L78" s="534"/>
      <c r="M78" s="534"/>
      <c r="N78" s="534"/>
      <c r="O78" s="534"/>
      <c r="P78" s="534"/>
      <c r="Q78" s="534"/>
      <c r="R78" s="534"/>
      <c r="S78" s="534"/>
      <c r="T78" s="534"/>
      <c r="U78" s="534"/>
      <c r="V78" s="534"/>
      <c r="W78" s="534"/>
      <c r="X78" s="534"/>
      <c r="Y78" s="534"/>
      <c r="Z78" s="535"/>
      <c r="AA78" s="455" t="str">
        <f>IF(OR(F78="",I78=""),B77&amp;"を記入してください",IF(LEN(F79)&lt;&gt;7,B77&amp;"７桁を記入してください",""))</f>
        <v>郵便番号を記入してください</v>
      </c>
      <c r="AB78" s="456"/>
      <c r="AC78" s="456"/>
      <c r="AD78" s="456"/>
      <c r="AE78" s="456"/>
      <c r="AF78" s="456"/>
      <c r="AG78" s="456"/>
      <c r="AH78" s="20"/>
      <c r="AI78" s="18" t="str">
        <f t="shared" ref="AI78:AI83" si="2">IF(F78&lt;&gt;"","〇","×")</f>
        <v>×</v>
      </c>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row>
    <row r="79" spans="1:94" ht="50.4" hidden="1" customHeight="1">
      <c r="B79" s="458"/>
      <c r="C79" s="459"/>
      <c r="D79" s="459"/>
      <c r="E79" s="460"/>
      <c r="F79" s="479" t="str">
        <f>IF(OR(F78="",I78=""),"",F78&amp;"-"&amp;I78)</f>
        <v/>
      </c>
      <c r="G79" s="480"/>
      <c r="H79" s="480"/>
      <c r="I79" s="480"/>
      <c r="J79" s="480"/>
      <c r="K79" s="480"/>
      <c r="L79" s="480"/>
      <c r="M79" s="480"/>
      <c r="N79" s="480"/>
      <c r="O79" s="480"/>
      <c r="P79" s="480"/>
      <c r="Q79" s="480"/>
      <c r="R79" s="480"/>
      <c r="S79" s="480"/>
      <c r="T79" s="480"/>
      <c r="U79" s="480"/>
      <c r="V79" s="480"/>
      <c r="W79" s="480"/>
      <c r="X79" s="480"/>
      <c r="Y79" s="480"/>
      <c r="Z79" s="481"/>
      <c r="AA79" s="523" t="s">
        <v>150</v>
      </c>
      <c r="AB79" s="457"/>
      <c r="AC79" s="457"/>
      <c r="AD79" s="457"/>
      <c r="AE79" s="457"/>
      <c r="AF79" s="457"/>
      <c r="AG79" s="457"/>
      <c r="AH79" s="20"/>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row>
    <row r="80" spans="1:94" ht="18" customHeight="1" thickBot="1">
      <c r="B80" s="458" t="s">
        <v>23</v>
      </c>
      <c r="C80" s="459"/>
      <c r="D80" s="459"/>
      <c r="E80" s="460"/>
      <c r="F80" s="476" t="s">
        <v>71</v>
      </c>
      <c r="G80" s="477"/>
      <c r="H80" s="477"/>
      <c r="I80" s="477"/>
      <c r="J80" s="477"/>
      <c r="K80" s="477"/>
      <c r="L80" s="477"/>
      <c r="M80" s="477"/>
      <c r="N80" s="477"/>
      <c r="O80" s="477"/>
      <c r="P80" s="477"/>
      <c r="Q80" s="477"/>
      <c r="R80" s="477"/>
      <c r="S80" s="477"/>
      <c r="T80" s="477"/>
      <c r="U80" s="477"/>
      <c r="V80" s="477"/>
      <c r="W80" s="477"/>
      <c r="X80" s="477"/>
      <c r="Y80" s="477"/>
      <c r="Z80" s="478"/>
      <c r="AA80" s="547"/>
      <c r="AB80" s="537"/>
      <c r="AC80" s="537"/>
      <c r="AD80" s="537"/>
      <c r="AE80" s="537"/>
      <c r="AF80" s="537"/>
      <c r="AG80" s="537"/>
      <c r="AH80" s="20"/>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row>
    <row r="81" spans="1:94" ht="35.1" customHeight="1" thickBot="1">
      <c r="B81" s="458"/>
      <c r="C81" s="459"/>
      <c r="D81" s="459"/>
      <c r="E81" s="460"/>
      <c r="F81" s="473"/>
      <c r="G81" s="474"/>
      <c r="H81" s="474"/>
      <c r="I81" s="474"/>
      <c r="J81" s="474"/>
      <c r="K81" s="474"/>
      <c r="L81" s="474"/>
      <c r="M81" s="474"/>
      <c r="N81" s="474"/>
      <c r="O81" s="474"/>
      <c r="P81" s="474"/>
      <c r="Q81" s="474"/>
      <c r="R81" s="474"/>
      <c r="S81" s="474"/>
      <c r="T81" s="474"/>
      <c r="U81" s="474"/>
      <c r="V81" s="474"/>
      <c r="W81" s="474"/>
      <c r="X81" s="474"/>
      <c r="Y81" s="474"/>
      <c r="Z81" s="475"/>
      <c r="AA81" s="542" t="str">
        <f>IF(F81&lt;&gt;"","",B80&amp;"項目を入力してください")</f>
        <v>住所項目を入力してください</v>
      </c>
      <c r="AB81" s="456"/>
      <c r="AC81" s="456"/>
      <c r="AD81" s="456"/>
      <c r="AE81" s="456"/>
      <c r="AF81" s="456"/>
      <c r="AG81" s="456"/>
      <c r="AH81" s="20"/>
      <c r="AI81" s="18" t="str">
        <f t="shared" si="2"/>
        <v>×</v>
      </c>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row>
    <row r="82" spans="1:94" ht="18" customHeight="1" thickBot="1">
      <c r="B82" s="458" t="s">
        <v>30</v>
      </c>
      <c r="C82" s="459"/>
      <c r="D82" s="459"/>
      <c r="E82" s="460"/>
      <c r="F82" s="476" t="s">
        <v>72</v>
      </c>
      <c r="G82" s="477"/>
      <c r="H82" s="477"/>
      <c r="I82" s="477"/>
      <c r="J82" s="477"/>
      <c r="K82" s="477"/>
      <c r="L82" s="477"/>
      <c r="M82" s="477"/>
      <c r="N82" s="477"/>
      <c r="O82" s="477"/>
      <c r="P82" s="477"/>
      <c r="Q82" s="477"/>
      <c r="R82" s="477"/>
      <c r="S82" s="477"/>
      <c r="T82" s="477"/>
      <c r="U82" s="477"/>
      <c r="V82" s="477"/>
      <c r="W82" s="477"/>
      <c r="X82" s="477"/>
      <c r="Y82" s="477"/>
      <c r="Z82" s="478"/>
      <c r="AA82" s="547"/>
      <c r="AB82" s="537"/>
      <c r="AC82" s="537"/>
      <c r="AD82" s="537"/>
      <c r="AE82" s="537"/>
      <c r="AF82" s="537"/>
      <c r="AG82" s="537"/>
      <c r="AH82" s="20"/>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row>
    <row r="83" spans="1:94" ht="35.1" customHeight="1" thickBot="1">
      <c r="B83" s="458"/>
      <c r="C83" s="459"/>
      <c r="D83" s="459"/>
      <c r="E83" s="460"/>
      <c r="F83" s="473"/>
      <c r="G83" s="474"/>
      <c r="H83" s="474"/>
      <c r="I83" s="474"/>
      <c r="J83" s="474"/>
      <c r="K83" s="474"/>
      <c r="L83" s="474"/>
      <c r="M83" s="474"/>
      <c r="N83" s="474"/>
      <c r="O83" s="474"/>
      <c r="P83" s="474"/>
      <c r="Q83" s="474"/>
      <c r="R83" s="474"/>
      <c r="S83" s="474"/>
      <c r="T83" s="474"/>
      <c r="U83" s="474"/>
      <c r="V83" s="474"/>
      <c r="W83" s="474"/>
      <c r="X83" s="474"/>
      <c r="Y83" s="474"/>
      <c r="Z83" s="475"/>
      <c r="AA83" s="542" t="str">
        <f>IF(F83&lt;&gt;"","",B82&amp;"項目を入力してください")</f>
        <v>連絡先部署名項目を入力してください</v>
      </c>
      <c r="AB83" s="456"/>
      <c r="AC83" s="456"/>
      <c r="AD83" s="456"/>
      <c r="AE83" s="456"/>
      <c r="AF83" s="456"/>
      <c r="AG83" s="456"/>
      <c r="AH83" s="20"/>
      <c r="AI83" s="18" t="str">
        <f t="shared" si="2"/>
        <v>×</v>
      </c>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row>
    <row r="84" spans="1:94" ht="18" customHeight="1" thickBot="1">
      <c r="B84" s="458" t="s">
        <v>31</v>
      </c>
      <c r="C84" s="459"/>
      <c r="D84" s="459"/>
      <c r="E84" s="460"/>
      <c r="F84" s="476" t="s">
        <v>73</v>
      </c>
      <c r="G84" s="477"/>
      <c r="H84" s="477"/>
      <c r="I84" s="477"/>
      <c r="J84" s="477"/>
      <c r="K84" s="477"/>
      <c r="L84" s="477"/>
      <c r="M84" s="477"/>
      <c r="N84" s="477"/>
      <c r="O84" s="477"/>
      <c r="P84" s="477"/>
      <c r="Q84" s="477"/>
      <c r="R84" s="477"/>
      <c r="S84" s="477"/>
      <c r="T84" s="477"/>
      <c r="U84" s="477"/>
      <c r="V84" s="477"/>
      <c r="W84" s="477"/>
      <c r="X84" s="477"/>
      <c r="Y84" s="477"/>
      <c r="Z84" s="478"/>
      <c r="AA84" s="547"/>
      <c r="AB84" s="537"/>
      <c r="AC84" s="537"/>
      <c r="AD84" s="537"/>
      <c r="AE84" s="537"/>
      <c r="AF84" s="537"/>
      <c r="AG84" s="537"/>
      <c r="AH84" s="20"/>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row>
    <row r="85" spans="1:94" ht="35.1" customHeight="1" thickBot="1">
      <c r="B85" s="458"/>
      <c r="C85" s="459"/>
      <c r="D85" s="459"/>
      <c r="E85" s="460"/>
      <c r="F85" s="473"/>
      <c r="G85" s="474"/>
      <c r="H85" s="474"/>
      <c r="I85" s="474"/>
      <c r="J85" s="474"/>
      <c r="K85" s="474"/>
      <c r="L85" s="474"/>
      <c r="M85" s="474"/>
      <c r="N85" s="474"/>
      <c r="O85" s="474"/>
      <c r="P85" s="474"/>
      <c r="Q85" s="474"/>
      <c r="R85" s="474"/>
      <c r="S85" s="474"/>
      <c r="T85" s="474"/>
      <c r="U85" s="474"/>
      <c r="V85" s="474"/>
      <c r="W85" s="474"/>
      <c r="X85" s="474"/>
      <c r="Y85" s="474"/>
      <c r="Z85" s="475"/>
      <c r="AA85" s="542" t="str">
        <f>IF(F85&lt;&gt;"","",B84&amp;"項目を入力してください")</f>
        <v>事務担当者氏名項目を入力してください</v>
      </c>
      <c r="AB85" s="456"/>
      <c r="AC85" s="456"/>
      <c r="AD85" s="456"/>
      <c r="AE85" s="456"/>
      <c r="AF85" s="456"/>
      <c r="AG85" s="456"/>
      <c r="AH85" s="20"/>
      <c r="AI85" s="18" t="str">
        <f>IF(F85&lt;&gt;"","〇","×")</f>
        <v>×</v>
      </c>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row>
    <row r="86" spans="1:94" ht="18" customHeight="1" thickBot="1">
      <c r="B86" s="458" t="s">
        <v>24</v>
      </c>
      <c r="C86" s="459"/>
      <c r="D86" s="459"/>
      <c r="E86" s="460"/>
      <c r="F86" s="476" t="s">
        <v>74</v>
      </c>
      <c r="G86" s="477"/>
      <c r="H86" s="477"/>
      <c r="I86" s="477"/>
      <c r="J86" s="477"/>
      <c r="K86" s="477"/>
      <c r="L86" s="477"/>
      <c r="M86" s="477"/>
      <c r="N86" s="477"/>
      <c r="O86" s="477"/>
      <c r="P86" s="477"/>
      <c r="Q86" s="477"/>
      <c r="R86" s="477"/>
      <c r="S86" s="477"/>
      <c r="T86" s="477"/>
      <c r="U86" s="477"/>
      <c r="V86" s="477"/>
      <c r="W86" s="477"/>
      <c r="X86" s="477"/>
      <c r="Y86" s="477"/>
      <c r="Z86" s="478"/>
      <c r="AA86" s="547"/>
      <c r="AB86" s="537"/>
      <c r="AC86" s="537"/>
      <c r="AD86" s="537"/>
      <c r="AE86" s="537"/>
      <c r="AF86" s="537"/>
      <c r="AG86" s="537"/>
      <c r="AH86" s="20"/>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row>
    <row r="87" spans="1:94" ht="35.1" customHeight="1" thickBot="1">
      <c r="B87" s="458"/>
      <c r="C87" s="459"/>
      <c r="D87" s="459"/>
      <c r="E87" s="460"/>
      <c r="F87" s="482"/>
      <c r="G87" s="483"/>
      <c r="H87" s="21" t="s">
        <v>151</v>
      </c>
      <c r="I87" s="482"/>
      <c r="J87" s="483"/>
      <c r="K87" s="21" t="s">
        <v>151</v>
      </c>
      <c r="L87" s="482"/>
      <c r="M87" s="483"/>
      <c r="N87" s="533"/>
      <c r="O87" s="534"/>
      <c r="P87" s="534"/>
      <c r="Q87" s="534"/>
      <c r="R87" s="534"/>
      <c r="S87" s="534"/>
      <c r="T87" s="534"/>
      <c r="U87" s="534"/>
      <c r="V87" s="534"/>
      <c r="W87" s="534"/>
      <c r="X87" s="534"/>
      <c r="Y87" s="534"/>
      <c r="Z87" s="535"/>
      <c r="AA87" s="455" t="str">
        <f>IF(OR(F87="",I87="",L87=""),B86&amp;"項目を入力してください","")</f>
        <v>電話番号項目を入力してください</v>
      </c>
      <c r="AB87" s="456"/>
      <c r="AC87" s="456"/>
      <c r="AD87" s="456"/>
      <c r="AE87" s="456"/>
      <c r="AF87" s="456"/>
      <c r="AG87" s="456"/>
      <c r="AH87" s="20"/>
      <c r="AI87" s="18" t="str">
        <f>IF(F87&lt;&gt;"","〇","×")</f>
        <v>×</v>
      </c>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row>
    <row r="88" spans="1:94" ht="38.4" hidden="1" customHeight="1">
      <c r="B88" s="458"/>
      <c r="C88" s="459"/>
      <c r="D88" s="459"/>
      <c r="E88" s="460"/>
      <c r="F88" s="530" t="str">
        <f>IF(OR(F87="",I87="",L87=""),"",F87&amp;"-"&amp;I87&amp;"-"&amp;L87)</f>
        <v/>
      </c>
      <c r="G88" s="531"/>
      <c r="H88" s="531"/>
      <c r="I88" s="531"/>
      <c r="J88" s="531"/>
      <c r="K88" s="531"/>
      <c r="L88" s="531"/>
      <c r="M88" s="531"/>
      <c r="N88" s="531"/>
      <c r="O88" s="531"/>
      <c r="P88" s="531"/>
      <c r="Q88" s="531"/>
      <c r="R88" s="531"/>
      <c r="S88" s="531"/>
      <c r="T88" s="531"/>
      <c r="U88" s="531"/>
      <c r="V88" s="531"/>
      <c r="W88" s="531"/>
      <c r="X88" s="531"/>
      <c r="Y88" s="531"/>
      <c r="Z88" s="532"/>
      <c r="AA88" s="538" t="s">
        <v>150</v>
      </c>
      <c r="AB88" s="457"/>
      <c r="AC88" s="457"/>
      <c r="AD88" s="457"/>
      <c r="AE88" s="457"/>
      <c r="AF88" s="457"/>
      <c r="AG88" s="457"/>
      <c r="AH88" s="20"/>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row>
    <row r="89" spans="1:94" ht="18" customHeight="1">
      <c r="B89" s="458" t="s">
        <v>25</v>
      </c>
      <c r="C89" s="459"/>
      <c r="D89" s="459"/>
      <c r="E89" s="460"/>
      <c r="F89" s="476" t="s">
        <v>75</v>
      </c>
      <c r="G89" s="477"/>
      <c r="H89" s="477"/>
      <c r="I89" s="477"/>
      <c r="J89" s="477"/>
      <c r="K89" s="477"/>
      <c r="L89" s="477"/>
      <c r="M89" s="477"/>
      <c r="N89" s="477"/>
      <c r="O89" s="477"/>
      <c r="P89" s="477"/>
      <c r="Q89" s="477"/>
      <c r="R89" s="477"/>
      <c r="S89" s="477"/>
      <c r="T89" s="477"/>
      <c r="U89" s="477"/>
      <c r="V89" s="477"/>
      <c r="W89" s="477"/>
      <c r="X89" s="477"/>
      <c r="Y89" s="477"/>
      <c r="Z89" s="478"/>
      <c r="AA89" s="547"/>
      <c r="AB89" s="537"/>
      <c r="AC89" s="537"/>
      <c r="AD89" s="537"/>
      <c r="AE89" s="537"/>
      <c r="AF89" s="537"/>
      <c r="AG89" s="537"/>
      <c r="AH89" s="20"/>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row>
    <row r="90" spans="1:94" ht="35.1" customHeight="1">
      <c r="B90" s="458"/>
      <c r="C90" s="459"/>
      <c r="D90" s="459"/>
      <c r="E90" s="460"/>
      <c r="F90" s="482"/>
      <c r="G90" s="483"/>
      <c r="H90" s="21" t="s">
        <v>151</v>
      </c>
      <c r="I90" s="482"/>
      <c r="J90" s="483"/>
      <c r="K90" s="21" t="s">
        <v>151</v>
      </c>
      <c r="L90" s="482"/>
      <c r="M90" s="483"/>
      <c r="N90" s="533"/>
      <c r="O90" s="534"/>
      <c r="P90" s="534"/>
      <c r="Q90" s="534"/>
      <c r="R90" s="534"/>
      <c r="S90" s="534"/>
      <c r="T90" s="534"/>
      <c r="U90" s="534"/>
      <c r="V90" s="534"/>
      <c r="W90" s="534"/>
      <c r="X90" s="534"/>
      <c r="Y90" s="534"/>
      <c r="Z90" s="535"/>
      <c r="AA90" s="455" t="str">
        <f>IF(AND(F90="",I90="",L90=""),"",IF(OR(F90="",I90="",L90=""),B89&amp;"項目が未完です",""))</f>
        <v/>
      </c>
      <c r="AB90" s="456"/>
      <c r="AC90" s="456"/>
      <c r="AD90" s="456"/>
      <c r="AE90" s="456"/>
      <c r="AF90" s="456"/>
      <c r="AG90" s="456"/>
      <c r="AH90" s="20"/>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row>
    <row r="91" spans="1:94" ht="17.399999999999999" hidden="1" customHeight="1">
      <c r="B91" s="458"/>
      <c r="C91" s="459"/>
      <c r="D91" s="459"/>
      <c r="E91" s="460"/>
      <c r="F91" s="530" t="str">
        <f>IF(OR(F90="",I90="",L90=""),"",F90&amp;"-"&amp;I90&amp;"-"&amp;L90)</f>
        <v/>
      </c>
      <c r="G91" s="531"/>
      <c r="H91" s="531"/>
      <c r="I91" s="531"/>
      <c r="J91" s="531"/>
      <c r="K91" s="531"/>
      <c r="L91" s="531"/>
      <c r="M91" s="531"/>
      <c r="N91" s="531"/>
      <c r="O91" s="531"/>
      <c r="P91" s="531"/>
      <c r="Q91" s="531"/>
      <c r="R91" s="531"/>
      <c r="S91" s="531"/>
      <c r="T91" s="531"/>
      <c r="U91" s="531"/>
      <c r="V91" s="531"/>
      <c r="W91" s="531"/>
      <c r="X91" s="531"/>
      <c r="Y91" s="531"/>
      <c r="Z91" s="532"/>
      <c r="AA91" s="523" t="s">
        <v>150</v>
      </c>
      <c r="AB91" s="457"/>
      <c r="AC91" s="457"/>
      <c r="AD91" s="457"/>
      <c r="AE91" s="457"/>
      <c r="AF91" s="457"/>
      <c r="AG91" s="457"/>
      <c r="AH91" s="20"/>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row>
    <row r="92" spans="1:94" ht="18" customHeight="1" thickBot="1">
      <c r="B92" s="458" t="s">
        <v>26</v>
      </c>
      <c r="C92" s="459"/>
      <c r="D92" s="459"/>
      <c r="E92" s="460"/>
      <c r="F92" s="467" t="s">
        <v>76</v>
      </c>
      <c r="G92" s="468"/>
      <c r="H92" s="468"/>
      <c r="I92" s="468"/>
      <c r="J92" s="468"/>
      <c r="K92" s="468"/>
      <c r="L92" s="468"/>
      <c r="M92" s="468"/>
      <c r="N92" s="468"/>
      <c r="O92" s="468"/>
      <c r="P92" s="468"/>
      <c r="Q92" s="468"/>
      <c r="R92" s="468"/>
      <c r="S92" s="468"/>
      <c r="T92" s="468"/>
      <c r="U92" s="468"/>
      <c r="V92" s="468"/>
      <c r="W92" s="468"/>
      <c r="X92" s="468"/>
      <c r="Y92" s="468"/>
      <c r="Z92" s="469"/>
      <c r="AA92" s="547"/>
      <c r="AB92" s="537"/>
      <c r="AC92" s="537"/>
      <c r="AD92" s="537"/>
      <c r="AE92" s="537"/>
      <c r="AF92" s="537"/>
      <c r="AG92" s="537"/>
      <c r="AH92" s="20"/>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row>
    <row r="93" spans="1:94" ht="35.1" customHeight="1" thickBot="1">
      <c r="B93" s="461"/>
      <c r="C93" s="462"/>
      <c r="D93" s="462"/>
      <c r="E93" s="463"/>
      <c r="F93" s="464"/>
      <c r="G93" s="465"/>
      <c r="H93" s="465"/>
      <c r="I93" s="465"/>
      <c r="J93" s="465"/>
      <c r="K93" s="465"/>
      <c r="L93" s="465"/>
      <c r="M93" s="465"/>
      <c r="N93" s="465"/>
      <c r="O93" s="465"/>
      <c r="P93" s="465"/>
      <c r="Q93" s="465"/>
      <c r="R93" s="465"/>
      <c r="S93" s="465"/>
      <c r="T93" s="465"/>
      <c r="U93" s="465"/>
      <c r="V93" s="465"/>
      <c r="W93" s="465"/>
      <c r="X93" s="465"/>
      <c r="Y93" s="465"/>
      <c r="Z93" s="466"/>
      <c r="AA93" s="542" t="str">
        <f>IF(F93&lt;&gt;"","",B92&amp;"項目を入力してください")</f>
        <v>ｅ－ｍａｉｌ項目を入力してください</v>
      </c>
      <c r="AB93" s="456"/>
      <c r="AC93" s="456"/>
      <c r="AD93" s="456"/>
      <c r="AE93" s="456"/>
      <c r="AF93" s="456"/>
      <c r="AG93" s="456"/>
      <c r="AH93" s="20"/>
      <c r="AI93" s="18" t="str">
        <f>IF(F93&lt;&gt;"","〇","×")</f>
        <v>×</v>
      </c>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row>
    <row r="94" spans="1:94" ht="21" customHeight="1" thickBot="1">
      <c r="A94" s="554"/>
      <c r="B94" s="554"/>
      <c r="C94" s="554"/>
      <c r="D94" s="554"/>
      <c r="E94" s="554"/>
      <c r="F94" s="554"/>
      <c r="G94" s="554"/>
      <c r="H94" s="554"/>
      <c r="I94" s="554"/>
      <c r="J94" s="554"/>
      <c r="K94" s="554"/>
      <c r="L94" s="554"/>
      <c r="M94" s="554"/>
      <c r="N94" s="554"/>
      <c r="O94" s="554"/>
      <c r="P94" s="554"/>
      <c r="Q94" s="554"/>
      <c r="R94" s="554"/>
      <c r="S94" s="554"/>
      <c r="T94" s="554"/>
      <c r="U94" s="554"/>
      <c r="V94" s="554"/>
      <c r="W94" s="554"/>
      <c r="X94" s="554"/>
      <c r="Y94" s="554"/>
      <c r="Z94" s="554"/>
      <c r="AI94" s="18" t="e">
        <f>COUNTIF(#REF!,"×")</f>
        <v>#REF!</v>
      </c>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row>
    <row r="95" spans="1:94" ht="16.2">
      <c r="A95" s="212"/>
      <c r="B95" s="212"/>
      <c r="C95" s="212"/>
      <c r="D95" s="212"/>
      <c r="E95" s="212"/>
      <c r="F95" s="212"/>
      <c r="G95" s="212"/>
      <c r="H95" s="212"/>
      <c r="I95" s="212"/>
      <c r="J95" s="212"/>
      <c r="K95" s="212"/>
      <c r="L95" s="212"/>
      <c r="M95" s="212"/>
      <c r="N95" s="212"/>
      <c r="O95" s="212"/>
      <c r="P95" s="212"/>
      <c r="Q95" s="212"/>
      <c r="R95" s="409" t="s">
        <v>484</v>
      </c>
      <c r="S95" s="409"/>
      <c r="T95" s="409"/>
      <c r="U95" s="409"/>
      <c r="V95" s="409"/>
      <c r="W95" s="409"/>
      <c r="X95" s="409"/>
      <c r="Y95" s="409"/>
      <c r="Z95" s="409"/>
      <c r="AA95" s="409"/>
      <c r="AB95" s="409"/>
      <c r="AC95" s="409"/>
      <c r="AD95" s="409"/>
      <c r="AE95" s="409"/>
      <c r="AF95" s="409"/>
      <c r="AG95" s="409"/>
      <c r="AH95" s="409"/>
      <c r="AI95" s="212"/>
      <c r="AJ95" s="212"/>
      <c r="AK95" s="212"/>
      <c r="AL95" s="212"/>
      <c r="AM95" s="212"/>
      <c r="AN95" s="212"/>
      <c r="AO95" s="212"/>
      <c r="AP95" s="212"/>
      <c r="AQ95" s="212"/>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row>
    <row r="96" spans="1:94" ht="16.2">
      <c r="A96" s="212"/>
      <c r="B96" s="212"/>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row>
    <row r="97" spans="1:94" ht="16.2">
      <c r="A97" s="212"/>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row>
    <row r="98" spans="1:94" ht="16.2">
      <c r="A98" s="212"/>
      <c r="B98" s="212"/>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row>
    <row r="99" spans="1:94" ht="16.2">
      <c r="A99" s="212"/>
      <c r="B99" s="212"/>
      <c r="C99" s="212"/>
      <c r="D99" s="212"/>
      <c r="E99" s="212"/>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row>
    <row r="100" spans="1:94" ht="16.2">
      <c r="A100" s="212"/>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row>
    <row r="101" spans="1:94" ht="16.2">
      <c r="A101" s="212"/>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row>
    <row r="102" spans="1:94" ht="16.2">
      <c r="A102" s="212"/>
      <c r="B102" s="212"/>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row>
    <row r="103" spans="1:94" ht="16.2">
      <c r="A103" s="212"/>
      <c r="B103" s="212"/>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row>
    <row r="104" spans="1:94" ht="16.2">
      <c r="A104" s="212"/>
      <c r="B104" s="212"/>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row>
    <row r="105" spans="1:94" ht="16.2">
      <c r="A105" s="212"/>
      <c r="B105" s="212"/>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row>
    <row r="106" spans="1:94" ht="16.2">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row>
    <row r="107" spans="1:94" ht="16.2">
      <c r="A107" s="212"/>
      <c r="B107" s="212"/>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row>
    <row r="108" spans="1:94" ht="16.2">
      <c r="A108" s="212"/>
      <c r="B108" s="212"/>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c r="AO108" s="212"/>
      <c r="AP108" s="212"/>
      <c r="AQ108" s="212"/>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row>
    <row r="109" spans="1:94" ht="16.2">
      <c r="A109" s="212"/>
      <c r="B109" s="212"/>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c r="AO109" s="212"/>
      <c r="AP109" s="212"/>
      <c r="AQ109" s="212"/>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row>
    <row r="110" spans="1:94" ht="16.2">
      <c r="A110" s="212"/>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row>
    <row r="111" spans="1:94" ht="16.2">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row>
    <row r="112" spans="1:94" ht="16.2">
      <c r="A112" s="212"/>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row>
    <row r="113" spans="1:94" ht="16.2">
      <c r="A113" s="212"/>
      <c r="B113" s="212"/>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c r="AO113" s="212"/>
      <c r="AP113" s="212"/>
      <c r="AQ113" s="212"/>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row>
    <row r="114" spans="1:94" ht="16.2">
      <c r="A114" s="212"/>
      <c r="B114" s="212"/>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row>
    <row r="115" spans="1:94" ht="16.2">
      <c r="A115" s="212"/>
      <c r="B115" s="212"/>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c r="AO115" s="212"/>
      <c r="AP115" s="212"/>
      <c r="AQ115" s="212"/>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row>
    <row r="116" spans="1:94" ht="16.2">
      <c r="A116" s="212"/>
      <c r="B116" s="212"/>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row>
    <row r="117" spans="1:94" ht="16.2">
      <c r="A117" s="212"/>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row>
    <row r="118" spans="1:94" ht="16.2">
      <c r="A118" s="212"/>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2"/>
      <c r="AQ118" s="212"/>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row>
    <row r="119" spans="1:94" ht="16.2">
      <c r="A119" s="212"/>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212"/>
      <c r="AN119" s="212"/>
      <c r="AO119" s="212"/>
      <c r="AP119" s="212"/>
      <c r="AQ119" s="212"/>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row>
    <row r="120" spans="1:94" ht="16.2">
      <c r="A120" s="212"/>
      <c r="B120" s="212"/>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row>
    <row r="121" spans="1:94" ht="16.2">
      <c r="A121" s="212"/>
      <c r="B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row>
    <row r="122" spans="1:94" ht="16.2">
      <c r="A122" s="212"/>
      <c r="B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row>
    <row r="123" spans="1:94" ht="16.2">
      <c r="A123" s="212"/>
      <c r="B123" s="212"/>
      <c r="C123" s="212"/>
      <c r="D123" s="212"/>
      <c r="E123" s="212"/>
      <c r="F123" s="212"/>
      <c r="G123" s="212"/>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row>
    <row r="124" spans="1:94" ht="16.2">
      <c r="A124" s="212"/>
      <c r="B124" s="212"/>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row>
    <row r="125" spans="1:94" ht="16.2">
      <c r="A125" s="212"/>
      <c r="B125" s="212"/>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row>
    <row r="126" spans="1:94" ht="16.2">
      <c r="A126" s="212"/>
      <c r="B126" s="212"/>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row>
    <row r="127" spans="1:94" ht="16.2">
      <c r="A127" s="212"/>
      <c r="B127" s="212"/>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row>
    <row r="128" spans="1:94" ht="16.2">
      <c r="A128" s="212"/>
      <c r="B128" s="212"/>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row>
    <row r="129" spans="1:94" ht="16.2">
      <c r="A129" s="212"/>
      <c r="B129" s="212"/>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c r="AO129" s="212"/>
      <c r="AP129" s="212"/>
      <c r="AQ129" s="212"/>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c r="CP129" s="211"/>
    </row>
    <row r="130" spans="1:94" ht="16.2">
      <c r="A130" s="212"/>
      <c r="B130" s="212"/>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row>
    <row r="131" spans="1:94" ht="16.2">
      <c r="A131" s="21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row>
    <row r="132" spans="1:94" ht="16.2">
      <c r="A132" s="212"/>
      <c r="B132" s="212"/>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row>
    <row r="133" spans="1:94" ht="16.2">
      <c r="A133" s="212"/>
      <c r="B133" s="212"/>
      <c r="C133" s="212"/>
      <c r="D133" s="212"/>
      <c r="E133" s="212"/>
      <c r="F133" s="212"/>
      <c r="G133" s="212"/>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row>
    <row r="134" spans="1:94" ht="16.2">
      <c r="A134" s="212"/>
      <c r="B134" s="212"/>
      <c r="C134" s="212"/>
      <c r="D134" s="212"/>
      <c r="E134" s="212"/>
      <c r="F134" s="212"/>
      <c r="G134" s="212"/>
      <c r="H134" s="212"/>
      <c r="I134" s="212"/>
      <c r="J134" s="212"/>
      <c r="K134" s="212"/>
      <c r="L134" s="212"/>
      <c r="M134" s="212"/>
      <c r="N134" s="212"/>
      <c r="O134" s="212"/>
      <c r="P134" s="212"/>
      <c r="Q134" s="212"/>
      <c r="R134" s="212"/>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c r="AO134" s="212"/>
      <c r="AP134" s="212"/>
      <c r="AQ134" s="212"/>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row>
    <row r="135" spans="1:94" ht="16.2">
      <c r="A135" s="212"/>
      <c r="B135" s="212"/>
      <c r="C135" s="212"/>
      <c r="D135" s="212"/>
      <c r="E135" s="212"/>
      <c r="F135" s="212"/>
      <c r="G135" s="212"/>
      <c r="H135" s="212"/>
      <c r="I135" s="212"/>
      <c r="J135" s="212"/>
      <c r="K135" s="212"/>
      <c r="L135" s="212"/>
      <c r="M135" s="212"/>
      <c r="N135" s="212"/>
      <c r="O135" s="212"/>
      <c r="P135" s="212"/>
      <c r="Q135" s="212"/>
      <c r="R135" s="212"/>
      <c r="S135" s="212"/>
      <c r="T135" s="212"/>
      <c r="U135" s="212"/>
      <c r="V135" s="212"/>
      <c r="W135" s="212"/>
      <c r="X135" s="212"/>
      <c r="Y135" s="212"/>
      <c r="Z135" s="212"/>
      <c r="AA135" s="212"/>
      <c r="AB135" s="212"/>
      <c r="AC135" s="212"/>
      <c r="AD135" s="212"/>
      <c r="AE135" s="212"/>
      <c r="AF135" s="212"/>
      <c r="AG135" s="212"/>
      <c r="AH135" s="212"/>
      <c r="AI135" s="212"/>
      <c r="AJ135" s="212"/>
      <c r="AK135" s="212"/>
      <c r="AL135" s="212"/>
      <c r="AM135" s="212"/>
      <c r="AN135" s="212"/>
      <c r="AO135" s="212"/>
      <c r="AP135" s="212"/>
      <c r="AQ135" s="212"/>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row>
    <row r="136" spans="1:94" ht="16.2">
      <c r="A136" s="212"/>
      <c r="B136" s="212"/>
      <c r="C136" s="212"/>
      <c r="D136" s="212"/>
      <c r="E136" s="212"/>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c r="AF136" s="212"/>
      <c r="AG136" s="212"/>
      <c r="AH136" s="212"/>
      <c r="AI136" s="212"/>
      <c r="AJ136" s="212"/>
      <c r="AK136" s="212"/>
      <c r="AL136" s="212"/>
      <c r="AM136" s="212"/>
      <c r="AN136" s="212"/>
      <c r="AO136" s="212"/>
      <c r="AP136" s="212"/>
      <c r="AQ136" s="212"/>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row>
    <row r="137" spans="1:94" ht="16.2">
      <c r="A137" s="212"/>
      <c r="B137" s="212"/>
      <c r="C137" s="212"/>
      <c r="D137" s="212"/>
      <c r="E137" s="212"/>
      <c r="F137" s="212"/>
      <c r="G137" s="212"/>
      <c r="H137" s="212"/>
      <c r="I137" s="212"/>
      <c r="J137" s="212"/>
      <c r="K137" s="212"/>
      <c r="L137" s="212"/>
      <c r="M137" s="212"/>
      <c r="N137" s="212"/>
      <c r="O137" s="212"/>
      <c r="P137" s="212"/>
      <c r="Q137" s="212"/>
      <c r="R137" s="212"/>
      <c r="S137" s="212"/>
      <c r="T137" s="212"/>
      <c r="U137" s="212"/>
      <c r="V137" s="212"/>
      <c r="W137" s="212"/>
      <c r="X137" s="212"/>
      <c r="Y137" s="212"/>
      <c r="Z137" s="212"/>
      <c r="AA137" s="212"/>
      <c r="AB137" s="212"/>
      <c r="AC137" s="212"/>
      <c r="AD137" s="212"/>
      <c r="AE137" s="212"/>
      <c r="AF137" s="212"/>
      <c r="AG137" s="212"/>
      <c r="AH137" s="212"/>
      <c r="AI137" s="212"/>
      <c r="AJ137" s="212"/>
      <c r="AK137" s="212"/>
      <c r="AL137" s="212"/>
      <c r="AM137" s="212"/>
      <c r="AN137" s="212"/>
      <c r="AO137" s="212"/>
      <c r="AP137" s="212"/>
      <c r="AQ137" s="212"/>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row>
    <row r="138" spans="1:94" ht="16.2">
      <c r="A138" s="212"/>
      <c r="B138" s="212"/>
      <c r="C138" s="212"/>
      <c r="D138" s="212"/>
      <c r="E138" s="212"/>
      <c r="F138" s="212"/>
      <c r="G138" s="212"/>
      <c r="H138" s="212"/>
      <c r="I138" s="212"/>
      <c r="J138" s="212"/>
      <c r="K138" s="212"/>
      <c r="L138" s="212"/>
      <c r="M138" s="212"/>
      <c r="N138" s="212"/>
      <c r="O138" s="212"/>
      <c r="P138" s="212"/>
      <c r="Q138" s="212"/>
      <c r="R138" s="212"/>
      <c r="S138" s="212"/>
      <c r="T138" s="212"/>
      <c r="U138" s="212"/>
      <c r="V138" s="212"/>
      <c r="W138" s="212"/>
      <c r="X138" s="212"/>
      <c r="Y138" s="212"/>
      <c r="Z138" s="212"/>
      <c r="AA138" s="212"/>
      <c r="AB138" s="212"/>
      <c r="AC138" s="212"/>
      <c r="AD138" s="212"/>
      <c r="AE138" s="212"/>
      <c r="AF138" s="212"/>
      <c r="AG138" s="212"/>
      <c r="AH138" s="212"/>
      <c r="AI138" s="212"/>
      <c r="AJ138" s="212"/>
      <c r="AK138" s="212"/>
      <c r="AL138" s="212"/>
      <c r="AM138" s="212"/>
      <c r="AN138" s="212"/>
      <c r="AO138" s="212"/>
      <c r="AP138" s="212"/>
      <c r="AQ138" s="212"/>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row>
    <row r="139" spans="1:94" ht="16.2">
      <c r="A139" s="212"/>
      <c r="B139" s="212"/>
      <c r="C139" s="212"/>
      <c r="D139" s="212"/>
      <c r="E139" s="212"/>
      <c r="F139" s="212"/>
      <c r="G139" s="212"/>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row>
    <row r="140" spans="1:94" ht="16.2">
      <c r="A140" s="21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212"/>
      <c r="AK140" s="212"/>
      <c r="AL140" s="212"/>
      <c r="AM140" s="212"/>
      <c r="AN140" s="212"/>
      <c r="AO140" s="212"/>
      <c r="AP140" s="212"/>
      <c r="AQ140" s="212"/>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row>
    <row r="141" spans="1:94" ht="16.2">
      <c r="A141" s="212"/>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row>
    <row r="142" spans="1:94" ht="16.2">
      <c r="A142" s="21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212"/>
      <c r="AK142" s="212"/>
      <c r="AL142" s="212"/>
      <c r="AM142" s="212"/>
      <c r="AN142" s="212"/>
      <c r="AO142" s="212"/>
      <c r="AP142" s="212"/>
      <c r="AQ142" s="212"/>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row>
    <row r="143" spans="1:94" ht="16.2">
      <c r="A143" s="212"/>
      <c r="B143" s="212"/>
      <c r="C143" s="212"/>
      <c r="D143" s="212"/>
      <c r="E143" s="212"/>
      <c r="F143" s="212"/>
      <c r="G143" s="212"/>
      <c r="H143" s="212"/>
      <c r="I143" s="212"/>
      <c r="J143" s="212"/>
      <c r="K143" s="212"/>
      <c r="L143" s="212"/>
      <c r="M143" s="212"/>
      <c r="N143" s="212"/>
      <c r="O143" s="212"/>
      <c r="P143" s="212"/>
      <c r="Q143" s="212"/>
      <c r="R143" s="212"/>
      <c r="S143" s="212"/>
      <c r="T143" s="212"/>
      <c r="U143" s="212"/>
      <c r="V143" s="212"/>
      <c r="W143" s="212"/>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row>
    <row r="144" spans="1:94" ht="16.2">
      <c r="A144" s="212"/>
      <c r="B144" s="212"/>
      <c r="C144" s="212"/>
      <c r="D144" s="212"/>
      <c r="E144" s="212"/>
      <c r="F144" s="212"/>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row>
    <row r="145" spans="1:94" ht="16.2">
      <c r="A145" s="212"/>
      <c r="B145" s="212"/>
      <c r="C145" s="212"/>
      <c r="D145" s="212"/>
      <c r="E145" s="212"/>
      <c r="F145" s="212"/>
      <c r="G145" s="212"/>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row>
    <row r="146" spans="1:94" ht="16.2">
      <c r="A146" s="212"/>
      <c r="B146" s="212"/>
      <c r="C146" s="212"/>
      <c r="D146" s="212"/>
      <c r="E146" s="212"/>
      <c r="F146" s="212"/>
      <c r="G146" s="212"/>
      <c r="H146" s="212"/>
      <c r="I146" s="212"/>
      <c r="J146" s="212"/>
      <c r="K146" s="212"/>
      <c r="L146" s="212"/>
      <c r="M146" s="212"/>
      <c r="N146" s="212"/>
      <c r="O146" s="212"/>
      <c r="P146" s="212"/>
      <c r="Q146" s="212"/>
      <c r="R146" s="212"/>
      <c r="S146" s="212"/>
      <c r="T146" s="212"/>
      <c r="U146" s="212"/>
      <c r="V146" s="212"/>
      <c r="W146" s="212"/>
      <c r="X146" s="212"/>
      <c r="Y146" s="212"/>
      <c r="Z146" s="212"/>
      <c r="AA146" s="212"/>
      <c r="AB146" s="212"/>
      <c r="AC146" s="212"/>
      <c r="AD146" s="212"/>
      <c r="AE146" s="212"/>
      <c r="AF146" s="212"/>
      <c r="AG146" s="212"/>
      <c r="AH146" s="212"/>
      <c r="AI146" s="212"/>
      <c r="AJ146" s="212"/>
      <c r="AK146" s="212"/>
      <c r="AL146" s="212"/>
      <c r="AM146" s="212"/>
      <c r="AN146" s="212"/>
      <c r="AO146" s="212"/>
      <c r="AP146" s="212"/>
      <c r="AQ146" s="212"/>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row>
    <row r="147" spans="1:94" ht="16.2">
      <c r="A147" s="212"/>
      <c r="B147" s="212"/>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row>
    <row r="148" spans="1:94" ht="16.2">
      <c r="A148" s="212"/>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c r="AD148" s="212"/>
      <c r="AE148" s="212"/>
      <c r="AF148" s="212"/>
      <c r="AG148" s="212"/>
      <c r="AH148" s="212"/>
      <c r="AI148" s="212"/>
      <c r="AJ148" s="212"/>
      <c r="AK148" s="212"/>
      <c r="AL148" s="212"/>
      <c r="AM148" s="212"/>
      <c r="AN148" s="212"/>
      <c r="AO148" s="212"/>
      <c r="AP148" s="212"/>
      <c r="AQ148" s="212"/>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row>
    <row r="149" spans="1:94" ht="16.2">
      <c r="A149" s="212"/>
      <c r="B149" s="212"/>
      <c r="C149" s="212"/>
      <c r="D149" s="212"/>
      <c r="E149" s="212"/>
      <c r="F149" s="212"/>
      <c r="G149" s="212"/>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row>
    <row r="150" spans="1:94" ht="16.2">
      <c r="A150" s="212"/>
      <c r="B150" s="212"/>
      <c r="C150" s="212"/>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row>
    <row r="151" spans="1:94" ht="16.2">
      <c r="A151" s="212"/>
      <c r="B151" s="212"/>
      <c r="C151" s="212"/>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2"/>
      <c r="AD151" s="212"/>
      <c r="AE151" s="212"/>
      <c r="AF151" s="212"/>
      <c r="AG151" s="212"/>
      <c r="AH151" s="212"/>
      <c r="AI151" s="212"/>
      <c r="AJ151" s="212"/>
      <c r="AK151" s="212"/>
      <c r="AL151" s="212"/>
      <c r="AM151" s="212"/>
      <c r="AN151" s="212"/>
      <c r="AO151" s="212"/>
      <c r="AP151" s="212"/>
      <c r="AQ151" s="212"/>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row>
    <row r="152" spans="1:94" ht="16.2">
      <c r="A152" s="212"/>
      <c r="B152" s="212"/>
      <c r="C152" s="212"/>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2"/>
      <c r="AD152" s="212"/>
      <c r="AE152" s="212"/>
      <c r="AF152" s="212"/>
      <c r="AG152" s="212"/>
      <c r="AH152" s="212"/>
      <c r="AI152" s="212"/>
      <c r="AJ152" s="212"/>
      <c r="AK152" s="212"/>
      <c r="AL152" s="212"/>
      <c r="AM152" s="212"/>
      <c r="AN152" s="212"/>
      <c r="AO152" s="212"/>
      <c r="AP152" s="212"/>
      <c r="AQ152" s="212"/>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row>
    <row r="153" spans="1:94" ht="16.2">
      <c r="A153" s="212"/>
      <c r="B153" s="212"/>
      <c r="C153" s="212"/>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row>
    <row r="154" spans="1:94" ht="16.2">
      <c r="A154" s="212"/>
      <c r="B154" s="212"/>
      <c r="C154" s="212"/>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row>
    <row r="155" spans="1:94" ht="16.2">
      <c r="A155" s="212"/>
      <c r="B155" s="212"/>
      <c r="C155" s="212"/>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row>
    <row r="156" spans="1:94" ht="16.2">
      <c r="A156" s="212"/>
      <c r="B156" s="212"/>
      <c r="C156" s="212"/>
      <c r="D156" s="212"/>
      <c r="E156" s="212"/>
      <c r="F156" s="212"/>
      <c r="G156" s="212"/>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row>
    <row r="157" spans="1:94" ht="16.2">
      <c r="A157" s="212"/>
      <c r="B157" s="212"/>
      <c r="C157" s="212"/>
      <c r="D157" s="212"/>
      <c r="E157" s="212"/>
      <c r="F157" s="212"/>
      <c r="G157" s="212"/>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row>
    <row r="158" spans="1:94" ht="16.2">
      <c r="A158" s="212"/>
      <c r="B158" s="212"/>
      <c r="C158" s="212"/>
      <c r="D158" s="212"/>
      <c r="E158" s="212"/>
      <c r="F158" s="212"/>
      <c r="G158" s="212"/>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row>
    <row r="159" spans="1:94" ht="16.2">
      <c r="A159" s="212"/>
      <c r="B159" s="212"/>
      <c r="C159" s="212"/>
      <c r="D159" s="212"/>
      <c r="E159" s="212"/>
      <c r="F159" s="212"/>
      <c r="G159" s="212"/>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row>
    <row r="160" spans="1:94" ht="16.2">
      <c r="A160" s="212"/>
      <c r="B160" s="212"/>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row>
    <row r="161" spans="1:94" ht="16.2">
      <c r="A161" s="212"/>
      <c r="B161" s="212"/>
      <c r="C161" s="212"/>
      <c r="D161" s="212"/>
      <c r="E161" s="212"/>
      <c r="F161" s="212"/>
      <c r="G161" s="212"/>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row>
    <row r="162" spans="1:94" ht="16.2">
      <c r="A162" s="212"/>
      <c r="B162" s="212"/>
      <c r="C162" s="212"/>
      <c r="D162" s="212"/>
      <c r="E162" s="212"/>
      <c r="F162" s="212"/>
      <c r="G162" s="212"/>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row>
    <row r="163" spans="1:94" ht="16.2">
      <c r="A163" s="212"/>
      <c r="B163" s="212"/>
      <c r="C163" s="212"/>
      <c r="D163" s="212"/>
      <c r="E163" s="212"/>
      <c r="F163" s="212"/>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row>
    <row r="164" spans="1:94" ht="16.2">
      <c r="A164" s="212"/>
      <c r="B164" s="212"/>
      <c r="C164" s="212"/>
      <c r="D164" s="212"/>
      <c r="E164" s="212"/>
      <c r="F164" s="212"/>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row>
    <row r="165" spans="1:94" ht="16.2">
      <c r="A165" s="212"/>
      <c r="B165" s="212"/>
      <c r="C165" s="212"/>
      <c r="D165" s="212"/>
      <c r="E165" s="212"/>
      <c r="F165" s="212"/>
      <c r="G165" s="212"/>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row>
    <row r="166" spans="1:94" ht="16.2">
      <c r="A166" s="212"/>
      <c r="B166" s="212"/>
      <c r="C166" s="212"/>
      <c r="D166" s="212"/>
      <c r="E166" s="212"/>
      <c r="F166" s="212"/>
      <c r="G166" s="212"/>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row>
    <row r="167" spans="1:94" ht="16.2">
      <c r="A167" s="212"/>
      <c r="B167" s="212"/>
      <c r="C167" s="212"/>
      <c r="D167" s="212"/>
      <c r="E167" s="212"/>
      <c r="F167" s="212"/>
      <c r="G167" s="212"/>
      <c r="H167" s="212"/>
      <c r="I167" s="212"/>
      <c r="J167" s="212"/>
      <c r="K167" s="212"/>
      <c r="L167" s="212"/>
      <c r="M167" s="212"/>
      <c r="N167" s="212"/>
      <c r="O167" s="212"/>
      <c r="P167" s="212"/>
      <c r="Q167" s="212"/>
      <c r="R167" s="212"/>
      <c r="S167" s="212"/>
      <c r="T167" s="212"/>
      <c r="U167" s="212"/>
      <c r="V167" s="212"/>
      <c r="W167" s="212"/>
      <c r="X167" s="212"/>
      <c r="Y167" s="212"/>
      <c r="Z167" s="212"/>
      <c r="AA167" s="212"/>
      <c r="AB167" s="212"/>
      <c r="AC167" s="212"/>
      <c r="AD167" s="212"/>
      <c r="AE167" s="212"/>
      <c r="AF167" s="212"/>
      <c r="AG167" s="212"/>
      <c r="AH167" s="212"/>
      <c r="AI167" s="212"/>
      <c r="AJ167" s="212"/>
      <c r="AK167" s="212"/>
      <c r="AL167" s="212"/>
      <c r="AM167" s="212"/>
      <c r="AN167" s="212"/>
      <c r="AO167" s="212"/>
      <c r="AP167" s="212"/>
      <c r="AQ167" s="212"/>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row>
    <row r="168" spans="1:94" ht="16.2">
      <c r="A168" s="212"/>
      <c r="B168" s="212"/>
      <c r="C168" s="212"/>
      <c r="D168" s="212"/>
      <c r="E168" s="212"/>
      <c r="F168" s="212"/>
      <c r="G168" s="212"/>
      <c r="H168" s="212"/>
      <c r="I168" s="212"/>
      <c r="J168" s="212"/>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212"/>
      <c r="AN168" s="212"/>
      <c r="AO168" s="212"/>
      <c r="AP168" s="212"/>
      <c r="AQ168" s="212"/>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row>
    <row r="169" spans="1:94" ht="16.2">
      <c r="A169" s="212"/>
      <c r="B169" s="212"/>
      <c r="C169" s="212"/>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2"/>
      <c r="AK169" s="212"/>
      <c r="AL169" s="212"/>
      <c r="AM169" s="212"/>
      <c r="AN169" s="212"/>
      <c r="AO169" s="212"/>
      <c r="AP169" s="212"/>
      <c r="AQ169" s="212"/>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row>
    <row r="170" spans="1:94" ht="16.2">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row>
    <row r="171" spans="1:94" ht="16.2">
      <c r="A171" s="212"/>
      <c r="B171" s="212"/>
      <c r="C171" s="212"/>
      <c r="D171" s="212"/>
      <c r="E171" s="212"/>
      <c r="F171" s="212"/>
      <c r="G171" s="212"/>
      <c r="H171" s="212"/>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2"/>
      <c r="AE171" s="212"/>
      <c r="AF171" s="212"/>
      <c r="AG171" s="212"/>
      <c r="AH171" s="212"/>
      <c r="AI171" s="212"/>
      <c r="AJ171" s="212"/>
      <c r="AK171" s="212"/>
      <c r="AL171" s="212"/>
      <c r="AM171" s="212"/>
      <c r="AN171" s="212"/>
      <c r="AO171" s="212"/>
      <c r="AP171" s="212"/>
      <c r="AQ171" s="212"/>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row>
    <row r="172" spans="1:94" ht="16.2">
      <c r="A172" s="212"/>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1"/>
      <c r="AS172" s="211"/>
    </row>
  </sheetData>
  <sheetProtection algorithmName="SHA-512" hashValue="z1rKkQppEIfbtB/CrHWr/WMlQHaXlMRHQRgghDYGYxSs7liViu0UwWTYsSwxb3H62ZqNvZhIi6lgWA1O6lrCKg==" saltValue="qUvPc5btZjUZp24E+7GLkw==" spinCount="100000" sheet="1" objects="1" scenarios="1" selectLockedCells="1"/>
  <mergeCells count="261">
    <mergeCell ref="R95:AH95"/>
    <mergeCell ref="A94:Z94"/>
    <mergeCell ref="A74:Z74"/>
    <mergeCell ref="A50:Z50"/>
    <mergeCell ref="A15:Z15"/>
    <mergeCell ref="AA53:AG53"/>
    <mergeCell ref="F69:Z69"/>
    <mergeCell ref="F68:Z68"/>
    <mergeCell ref="AA61:AG61"/>
    <mergeCell ref="AA60:AG60"/>
    <mergeCell ref="AA59:AG59"/>
    <mergeCell ref="AA58:AG58"/>
    <mergeCell ref="AA57:AG57"/>
    <mergeCell ref="AA56:AG56"/>
    <mergeCell ref="AA67:AG67"/>
    <mergeCell ref="AA66:AG66"/>
    <mergeCell ref="AA64:AG64"/>
    <mergeCell ref="AA65:AG65"/>
    <mergeCell ref="AA73:AG73"/>
    <mergeCell ref="AA72:AG72"/>
    <mergeCell ref="AA71:AG71"/>
    <mergeCell ref="AA70:AG70"/>
    <mergeCell ref="I78:K78"/>
    <mergeCell ref="L78:Z78"/>
    <mergeCell ref="AA84:AG84"/>
    <mergeCell ref="AA83:AG83"/>
    <mergeCell ref="AA82:AG82"/>
    <mergeCell ref="B77:E78"/>
    <mergeCell ref="F90:G90"/>
    <mergeCell ref="I90:J90"/>
    <mergeCell ref="F78:G78"/>
    <mergeCell ref="AA93:AG93"/>
    <mergeCell ref="I87:J87"/>
    <mergeCell ref="L87:M87"/>
    <mergeCell ref="N87:Z87"/>
    <mergeCell ref="F91:Z91"/>
    <mergeCell ref="F89:Z89"/>
    <mergeCell ref="F88:Z88"/>
    <mergeCell ref="F86:Z86"/>
    <mergeCell ref="L90:M90"/>
    <mergeCell ref="N90:Z90"/>
    <mergeCell ref="F66:Z66"/>
    <mergeCell ref="F65:Z65"/>
    <mergeCell ref="F64:Z64"/>
    <mergeCell ref="F63:Z63"/>
    <mergeCell ref="F61:Z61"/>
    <mergeCell ref="F58:Z58"/>
    <mergeCell ref="F62:G62"/>
    <mergeCell ref="AA92:AG92"/>
    <mergeCell ref="AA91:AG91"/>
    <mergeCell ref="AA90:AG90"/>
    <mergeCell ref="AA89:AG89"/>
    <mergeCell ref="AA88:AG88"/>
    <mergeCell ref="AA76:AG76"/>
    <mergeCell ref="B76:Z76"/>
    <mergeCell ref="AA75:AG75"/>
    <mergeCell ref="B75:Z75"/>
    <mergeCell ref="AA81:AG81"/>
    <mergeCell ref="AA80:AG80"/>
    <mergeCell ref="AA79:AG79"/>
    <mergeCell ref="AA78:AG78"/>
    <mergeCell ref="AA77:AG77"/>
    <mergeCell ref="AA87:AG87"/>
    <mergeCell ref="AA86:AG86"/>
    <mergeCell ref="AA85:AG85"/>
    <mergeCell ref="F72:Z72"/>
    <mergeCell ref="AA33:AG33"/>
    <mergeCell ref="AA32:AG32"/>
    <mergeCell ref="AA52:AG52"/>
    <mergeCell ref="B52:Z52"/>
    <mergeCell ref="AA51:AG51"/>
    <mergeCell ref="B51:Z51"/>
    <mergeCell ref="AA49:AG49"/>
    <mergeCell ref="AA48:AG48"/>
    <mergeCell ref="AA47:AG47"/>
    <mergeCell ref="AA40:AG40"/>
    <mergeCell ref="AA39:AG39"/>
    <mergeCell ref="AA38:AG38"/>
    <mergeCell ref="AA37:AG37"/>
    <mergeCell ref="F39:Z39"/>
    <mergeCell ref="F38:Z38"/>
    <mergeCell ref="F37:Z37"/>
    <mergeCell ref="B45:E45"/>
    <mergeCell ref="F57:Z57"/>
    <mergeCell ref="F54:Z54"/>
    <mergeCell ref="F67:G67"/>
    <mergeCell ref="I67:J67"/>
    <mergeCell ref="L67:M67"/>
    <mergeCell ref="N67:Z67"/>
    <mergeCell ref="B72:E73"/>
    <mergeCell ref="B71:E71"/>
    <mergeCell ref="B66:E67"/>
    <mergeCell ref="B68:E68"/>
    <mergeCell ref="B69:E70"/>
    <mergeCell ref="B61:E62"/>
    <mergeCell ref="B63:E63"/>
    <mergeCell ref="B64:E65"/>
    <mergeCell ref="AA55:AG55"/>
    <mergeCell ref="F56:Z56"/>
    <mergeCell ref="F55:Z55"/>
    <mergeCell ref="F71:Z71"/>
    <mergeCell ref="AA69:AG69"/>
    <mergeCell ref="AA68:AG68"/>
    <mergeCell ref="AA63:AG63"/>
    <mergeCell ref="AA62:AG62"/>
    <mergeCell ref="F70:G70"/>
    <mergeCell ref="I70:J70"/>
    <mergeCell ref="L70:M70"/>
    <mergeCell ref="N70:Z70"/>
    <mergeCell ref="B59:E60"/>
    <mergeCell ref="F60:Z60"/>
    <mergeCell ref="F59:Z59"/>
    <mergeCell ref="F73:Z73"/>
    <mergeCell ref="I41:J41"/>
    <mergeCell ref="L41:M41"/>
    <mergeCell ref="N44:Z44"/>
    <mergeCell ref="B38:E39"/>
    <mergeCell ref="B40:E41"/>
    <mergeCell ref="B33:E34"/>
    <mergeCell ref="B35:E36"/>
    <mergeCell ref="B37:E37"/>
    <mergeCell ref="B46:E47"/>
    <mergeCell ref="F44:G44"/>
    <mergeCell ref="I44:J44"/>
    <mergeCell ref="L44:M44"/>
    <mergeCell ref="F41:G41"/>
    <mergeCell ref="F34:Z34"/>
    <mergeCell ref="F36:G36"/>
    <mergeCell ref="I36:K36"/>
    <mergeCell ref="L36:Z36"/>
    <mergeCell ref="L62:Z62"/>
    <mergeCell ref="F53:Z53"/>
    <mergeCell ref="B48:E49"/>
    <mergeCell ref="AA46:AG46"/>
    <mergeCell ref="AA45:AG45"/>
    <mergeCell ref="AA44:AG44"/>
    <mergeCell ref="AA43:AG43"/>
    <mergeCell ref="AA42:AG42"/>
    <mergeCell ref="B42:E42"/>
    <mergeCell ref="B43:E44"/>
    <mergeCell ref="B53:E54"/>
    <mergeCell ref="B55:E56"/>
    <mergeCell ref="B57:E58"/>
    <mergeCell ref="AA54:AG54"/>
    <mergeCell ref="Y17:Z17"/>
    <mergeCell ref="AA25:AG25"/>
    <mergeCell ref="AA29:AG29"/>
    <mergeCell ref="F29:Z29"/>
    <mergeCell ref="F30:Z30"/>
    <mergeCell ref="F49:Z49"/>
    <mergeCell ref="F48:Z48"/>
    <mergeCell ref="F47:Z47"/>
    <mergeCell ref="F46:Z46"/>
    <mergeCell ref="F45:Z45"/>
    <mergeCell ref="F43:Z43"/>
    <mergeCell ref="F42:Z42"/>
    <mergeCell ref="F40:Z40"/>
    <mergeCell ref="N41:Z41"/>
    <mergeCell ref="F33:Z33"/>
    <mergeCell ref="F32:Z32"/>
    <mergeCell ref="F31:Z31"/>
    <mergeCell ref="AA31:AG31"/>
    <mergeCell ref="AA30:AG30"/>
    <mergeCell ref="AA36:AG36"/>
    <mergeCell ref="AA35:AG35"/>
    <mergeCell ref="F35:Z35"/>
    <mergeCell ref="AA34:AG34"/>
    <mergeCell ref="AA41:AG41"/>
    <mergeCell ref="AA24:AG24"/>
    <mergeCell ref="F25:Z25"/>
    <mergeCell ref="F26:Z26"/>
    <mergeCell ref="AA28:AG28"/>
    <mergeCell ref="B28:Z28"/>
    <mergeCell ref="AA16:AG16"/>
    <mergeCell ref="B23:Z23"/>
    <mergeCell ref="AA23:AG23"/>
    <mergeCell ref="F17:X17"/>
    <mergeCell ref="F20:X20"/>
    <mergeCell ref="F21:X21"/>
    <mergeCell ref="F18:X18"/>
    <mergeCell ref="F22:X22"/>
    <mergeCell ref="F19:X19"/>
    <mergeCell ref="AA22:AG22"/>
    <mergeCell ref="AA20:AG20"/>
    <mergeCell ref="AA21:AG21"/>
    <mergeCell ref="AA19:AG19"/>
    <mergeCell ref="AA18:AG18"/>
    <mergeCell ref="AA17:AG17"/>
    <mergeCell ref="B25:E26"/>
    <mergeCell ref="B24:Z24"/>
    <mergeCell ref="Y20:Z20"/>
    <mergeCell ref="Y18:Z18"/>
    <mergeCell ref="AA2:AG2"/>
    <mergeCell ref="AA3:AG3"/>
    <mergeCell ref="AA4:AG4"/>
    <mergeCell ref="AA5:AG5"/>
    <mergeCell ref="AA6:AG6"/>
    <mergeCell ref="AA7:AG7"/>
    <mergeCell ref="F8:Z8"/>
    <mergeCell ref="F9:Z9"/>
    <mergeCell ref="F10:Z10"/>
    <mergeCell ref="B2:Z2"/>
    <mergeCell ref="B3:Z3"/>
    <mergeCell ref="B4:Z4"/>
    <mergeCell ref="B5:Z5"/>
    <mergeCell ref="F6:Z6"/>
    <mergeCell ref="F7:Z7"/>
    <mergeCell ref="AA9:AG9"/>
    <mergeCell ref="AA8:AG8"/>
    <mergeCell ref="AA10:AG10"/>
    <mergeCell ref="B9:E10"/>
    <mergeCell ref="B6:E6"/>
    <mergeCell ref="B7:E8"/>
    <mergeCell ref="B19:E19"/>
    <mergeCell ref="B92:E93"/>
    <mergeCell ref="B91:E91"/>
    <mergeCell ref="F93:Z93"/>
    <mergeCell ref="F92:Z92"/>
    <mergeCell ref="B89:E90"/>
    <mergeCell ref="F77:Z77"/>
    <mergeCell ref="B88:E88"/>
    <mergeCell ref="B86:E87"/>
    <mergeCell ref="B84:E85"/>
    <mergeCell ref="B82:E83"/>
    <mergeCell ref="F85:Z85"/>
    <mergeCell ref="F84:Z84"/>
    <mergeCell ref="B80:E81"/>
    <mergeCell ref="B79:E79"/>
    <mergeCell ref="F83:Z83"/>
    <mergeCell ref="F82:Z82"/>
    <mergeCell ref="F81:Z81"/>
    <mergeCell ref="F80:Z80"/>
    <mergeCell ref="F79:Z79"/>
    <mergeCell ref="F87:G87"/>
    <mergeCell ref="B20:E21"/>
    <mergeCell ref="B22:E22"/>
    <mergeCell ref="I62:K62"/>
    <mergeCell ref="P1:AA1"/>
    <mergeCell ref="B29:E30"/>
    <mergeCell ref="B31:E32"/>
    <mergeCell ref="AA11:AG11"/>
    <mergeCell ref="AA12:AG12"/>
    <mergeCell ref="AA13:AG13"/>
    <mergeCell ref="AA14:AG14"/>
    <mergeCell ref="F14:X14"/>
    <mergeCell ref="Y12:Z12"/>
    <mergeCell ref="Y13:Z13"/>
    <mergeCell ref="Y14:Z14"/>
    <mergeCell ref="B27:Z27"/>
    <mergeCell ref="AA27:AG27"/>
    <mergeCell ref="F11:Z11"/>
    <mergeCell ref="F12:X12"/>
    <mergeCell ref="F13:X13"/>
    <mergeCell ref="B16:Z16"/>
    <mergeCell ref="Y21:Z21"/>
    <mergeCell ref="B14:E14"/>
    <mergeCell ref="B17:E18"/>
    <mergeCell ref="B11:E13"/>
    <mergeCell ref="AA26:AG26"/>
    <mergeCell ref="Y22:Z22"/>
    <mergeCell ref="Y19:Z19"/>
  </mergeCells>
  <phoneticPr fontId="6"/>
  <conditionalFormatting sqref="F6">
    <cfRule type="expression" dxfId="152" priority="173">
      <formula>($F6="")</formula>
    </cfRule>
    <cfRule type="expression" dxfId="151" priority="172">
      <formula>($F6&lt;&gt;"")</formula>
    </cfRule>
  </conditionalFormatting>
  <conditionalFormatting sqref="F10">
    <cfRule type="expression" dxfId="150" priority="169">
      <formula>($F10="")</formula>
    </cfRule>
    <cfRule type="expression" dxfId="149" priority="168">
      <formula>($F10&lt;&gt;"")</formula>
    </cfRule>
  </conditionalFormatting>
  <conditionalFormatting sqref="F18">
    <cfRule type="cellIs" dxfId="148" priority="165" operator="greaterThan">
      <formula>0</formula>
    </cfRule>
  </conditionalFormatting>
  <conditionalFormatting sqref="F21">
    <cfRule type="cellIs" dxfId="147" priority="164" operator="greaterThan">
      <formula>0</formula>
    </cfRule>
  </conditionalFormatting>
  <conditionalFormatting sqref="F26">
    <cfRule type="expression" dxfId="146" priority="163">
      <formula>($F26="")</formula>
    </cfRule>
    <cfRule type="expression" dxfId="145" priority="162">
      <formula>($F26&lt;&gt;"")</formula>
    </cfRule>
  </conditionalFormatting>
  <conditionalFormatting sqref="F30">
    <cfRule type="expression" dxfId="144" priority="161">
      <formula>($F30="")</formula>
    </cfRule>
    <cfRule type="expression" dxfId="143" priority="160">
      <formula>($F30&lt;&gt;"")</formula>
    </cfRule>
  </conditionalFormatting>
  <conditionalFormatting sqref="F32">
    <cfRule type="expression" dxfId="142" priority="158">
      <formula>($F32&lt;&gt;"")</formula>
    </cfRule>
    <cfRule type="expression" dxfId="141" priority="159">
      <formula>($F32="")</formula>
    </cfRule>
  </conditionalFormatting>
  <conditionalFormatting sqref="F34">
    <cfRule type="expression" dxfId="140" priority="157">
      <formula>($F34="")</formula>
    </cfRule>
    <cfRule type="expression" dxfId="139" priority="156">
      <formula>($F34&lt;&gt;"")</formula>
    </cfRule>
  </conditionalFormatting>
  <conditionalFormatting sqref="F36">
    <cfRule type="expression" dxfId="138" priority="155">
      <formula>($F36="")</formula>
    </cfRule>
    <cfRule type="expression" dxfId="137" priority="154">
      <formula>($F36&lt;&gt;"")</formula>
    </cfRule>
  </conditionalFormatting>
  <conditionalFormatting sqref="F39">
    <cfRule type="expression" dxfId="136" priority="93">
      <formula>($F39&lt;&gt;"")</formula>
    </cfRule>
    <cfRule type="expression" dxfId="135" priority="94">
      <formula>($F39="")</formula>
    </cfRule>
  </conditionalFormatting>
  <conditionalFormatting sqref="F47">
    <cfRule type="expression" dxfId="134" priority="147">
      <formula>($F47="")</formula>
    </cfRule>
    <cfRule type="expression" dxfId="133" priority="146">
      <formula>($F47&lt;&gt;"")</formula>
    </cfRule>
  </conditionalFormatting>
  <conditionalFormatting sqref="F49">
    <cfRule type="expression" dxfId="132" priority="145">
      <formula>($F49="")</formula>
    </cfRule>
    <cfRule type="expression" dxfId="131" priority="144">
      <formula>($F49&lt;&gt;"")</formula>
    </cfRule>
  </conditionalFormatting>
  <conditionalFormatting sqref="F54">
    <cfRule type="expression" dxfId="130" priority="142">
      <formula>($F54&lt;&gt;"")</formula>
    </cfRule>
    <cfRule type="expression" dxfId="129" priority="143">
      <formula>($F54="")</formula>
    </cfRule>
  </conditionalFormatting>
  <conditionalFormatting sqref="F56">
    <cfRule type="expression" dxfId="128" priority="141">
      <formula>($F56="")</formula>
    </cfRule>
    <cfRule type="expression" dxfId="127" priority="140">
      <formula>($F56&lt;&gt;"")</formula>
    </cfRule>
  </conditionalFormatting>
  <conditionalFormatting sqref="F58">
    <cfRule type="expression" dxfId="126" priority="138">
      <formula>($F58&lt;&gt;"")</formula>
    </cfRule>
    <cfRule type="expression" dxfId="125" priority="139">
      <formula>($F58="")</formula>
    </cfRule>
  </conditionalFormatting>
  <conditionalFormatting sqref="F60">
    <cfRule type="expression" dxfId="124" priority="136">
      <formula>($F60&lt;&gt;"")</formula>
    </cfRule>
    <cfRule type="expression" dxfId="123" priority="137">
      <formula>($F60="")</formula>
    </cfRule>
  </conditionalFormatting>
  <conditionalFormatting sqref="F62">
    <cfRule type="expression" dxfId="122" priority="59">
      <formula>($F62&lt;&gt;"")</formula>
    </cfRule>
    <cfRule type="expression" dxfId="121" priority="60">
      <formula>($F62="")</formula>
    </cfRule>
  </conditionalFormatting>
  <conditionalFormatting sqref="F65">
    <cfRule type="expression" dxfId="120" priority="133">
      <formula>($F65="")</formula>
    </cfRule>
    <cfRule type="expression" dxfId="119" priority="132">
      <formula>($F65&lt;&gt;"")</formula>
    </cfRule>
  </conditionalFormatting>
  <conditionalFormatting sqref="F73">
    <cfRule type="expression" dxfId="118" priority="44">
      <formula>($F73="")</formula>
    </cfRule>
    <cfRule type="expression" dxfId="117" priority="43">
      <formula>($F73&lt;&gt;"")</formula>
    </cfRule>
  </conditionalFormatting>
  <conditionalFormatting sqref="F78">
    <cfRule type="expression" dxfId="116" priority="42">
      <formula>($F78="")</formula>
    </cfRule>
    <cfRule type="expression" dxfId="115" priority="41">
      <formula>($F78&lt;&gt;"")</formula>
    </cfRule>
  </conditionalFormatting>
  <conditionalFormatting sqref="F81">
    <cfRule type="expression" dxfId="114" priority="123">
      <formula>($F81="")</formula>
    </cfRule>
    <cfRule type="expression" dxfId="113" priority="122">
      <formula>($F81&lt;&gt;"")</formula>
    </cfRule>
  </conditionalFormatting>
  <conditionalFormatting sqref="F83">
    <cfRule type="expression" dxfId="112" priority="121">
      <formula>($F83="")</formula>
    </cfRule>
    <cfRule type="expression" dxfId="111" priority="120">
      <formula>($F83&lt;&gt;"")</formula>
    </cfRule>
  </conditionalFormatting>
  <conditionalFormatting sqref="F85">
    <cfRule type="expression" dxfId="110" priority="119">
      <formula>($F85="")</formula>
    </cfRule>
    <cfRule type="expression" dxfId="109" priority="118">
      <formula>($F85&lt;&gt;"")</formula>
    </cfRule>
  </conditionalFormatting>
  <conditionalFormatting sqref="F93">
    <cfRule type="expression" dxfId="108" priority="26">
      <formula>($F93="")</formula>
    </cfRule>
    <cfRule type="expression" dxfId="107" priority="25">
      <formula>($F93&lt;&gt;"")</formula>
    </cfRule>
  </conditionalFormatting>
  <conditionalFormatting sqref="F41:G41">
    <cfRule type="expression" dxfId="106" priority="74">
      <formula>F41=""</formula>
    </cfRule>
    <cfRule type="expression" dxfId="105" priority="73">
      <formula>F41&lt;&gt;""</formula>
    </cfRule>
  </conditionalFormatting>
  <conditionalFormatting sqref="F44:G44">
    <cfRule type="expression" dxfId="104" priority="66">
      <formula>F44=""</formula>
    </cfRule>
    <cfRule type="expression" dxfId="103" priority="65">
      <formula>F44&lt;&gt;""</formula>
    </cfRule>
  </conditionalFormatting>
  <conditionalFormatting sqref="F67:G67">
    <cfRule type="expression" dxfId="102" priority="56">
      <formula>F67=""</formula>
    </cfRule>
    <cfRule type="expression" dxfId="101" priority="55">
      <formula>F67&lt;&gt;""</formula>
    </cfRule>
  </conditionalFormatting>
  <conditionalFormatting sqref="F70:G70">
    <cfRule type="expression" dxfId="100" priority="50">
      <formula>F70=""</formula>
    </cfRule>
    <cfRule type="expression" dxfId="99" priority="49">
      <formula>F70&lt;&gt;""</formula>
    </cfRule>
  </conditionalFormatting>
  <conditionalFormatting sqref="F87:G87">
    <cfRule type="expression" dxfId="98" priority="38">
      <formula>F87=""</formula>
    </cfRule>
    <cfRule type="expression" dxfId="97" priority="37">
      <formula>F87&lt;&gt;""</formula>
    </cfRule>
  </conditionalFormatting>
  <conditionalFormatting sqref="F90:G90">
    <cfRule type="expression" dxfId="96" priority="32">
      <formula>F90=""</formula>
    </cfRule>
    <cfRule type="expression" dxfId="95" priority="31">
      <formula>F90&lt;&gt;""</formula>
    </cfRule>
  </conditionalFormatting>
  <conditionalFormatting sqref="F8:Z8">
    <cfRule type="expression" dxfId="94" priority="16">
      <formula>$F8=""</formula>
    </cfRule>
    <cfRule type="expression" dxfId="93" priority="17">
      <formula>$F8&lt;&gt;""</formula>
    </cfRule>
  </conditionalFormatting>
  <conditionalFormatting sqref="I41:J41">
    <cfRule type="expression" dxfId="92" priority="70">
      <formula>I41=""</formula>
    </cfRule>
    <cfRule type="expression" dxfId="91" priority="69">
      <formula>I41&lt;&gt;""</formula>
    </cfRule>
  </conditionalFormatting>
  <conditionalFormatting sqref="I44:J44">
    <cfRule type="expression" dxfId="90" priority="64">
      <formula>I44=""</formula>
    </cfRule>
    <cfRule type="expression" dxfId="89" priority="63">
      <formula>I44&lt;&gt;""</formula>
    </cfRule>
  </conditionalFormatting>
  <conditionalFormatting sqref="I67:J67">
    <cfRule type="expression" dxfId="88" priority="54">
      <formula>I67=""</formula>
    </cfRule>
    <cfRule type="expression" dxfId="87" priority="53">
      <formula>I67&lt;&gt;""</formula>
    </cfRule>
  </conditionalFormatting>
  <conditionalFormatting sqref="I70:J70">
    <cfRule type="expression" dxfId="86" priority="48">
      <formula>I70=""</formula>
    </cfRule>
    <cfRule type="expression" dxfId="85" priority="47">
      <formula>I70&lt;&gt;""</formula>
    </cfRule>
  </conditionalFormatting>
  <conditionalFormatting sqref="I87:J87">
    <cfRule type="expression" dxfId="84" priority="35">
      <formula>I87&lt;&gt;""</formula>
    </cfRule>
    <cfRule type="expression" dxfId="83" priority="36">
      <formula>I87=""</formula>
    </cfRule>
  </conditionalFormatting>
  <conditionalFormatting sqref="I90:J90">
    <cfRule type="expression" dxfId="82" priority="29">
      <formula>I90&lt;&gt;""</formula>
    </cfRule>
    <cfRule type="expression" dxfId="81" priority="30">
      <formula>I90=""</formula>
    </cfRule>
  </conditionalFormatting>
  <conditionalFormatting sqref="I36:K36">
    <cfRule type="expression" dxfId="80" priority="79">
      <formula>$I36=""</formula>
    </cfRule>
    <cfRule type="expression" dxfId="79" priority="80">
      <formula>$I36&lt;&gt;""</formula>
    </cfRule>
  </conditionalFormatting>
  <conditionalFormatting sqref="I62:K62">
    <cfRule type="expression" dxfId="78" priority="57">
      <formula>$I62=""</formula>
    </cfRule>
    <cfRule type="expression" dxfId="77" priority="58">
      <formula>$I62&lt;&gt;""</formula>
    </cfRule>
  </conditionalFormatting>
  <conditionalFormatting sqref="I78:K78">
    <cfRule type="expression" dxfId="76" priority="40">
      <formula>$I78&lt;&gt;""</formula>
    </cfRule>
    <cfRule type="expression" dxfId="75" priority="39">
      <formula>$I78=""</formula>
    </cfRule>
  </conditionalFormatting>
  <conditionalFormatting sqref="L41:M41">
    <cfRule type="expression" dxfId="74" priority="67">
      <formula>L41&lt;&gt;""</formula>
    </cfRule>
    <cfRule type="expression" dxfId="73" priority="68">
      <formula>L41=""</formula>
    </cfRule>
  </conditionalFormatting>
  <conditionalFormatting sqref="L44:M44">
    <cfRule type="expression" dxfId="72" priority="61">
      <formula>L44&lt;&gt;""</formula>
    </cfRule>
    <cfRule type="expression" dxfId="71" priority="62">
      <formula>L44=""</formula>
    </cfRule>
  </conditionalFormatting>
  <conditionalFormatting sqref="L67:M67">
    <cfRule type="expression" dxfId="70" priority="51">
      <formula>L67&lt;&gt;""</formula>
    </cfRule>
    <cfRule type="expression" dxfId="69" priority="52">
      <formula>L67=""</formula>
    </cfRule>
  </conditionalFormatting>
  <conditionalFormatting sqref="L70:M70">
    <cfRule type="expression" dxfId="68" priority="45">
      <formula>L70&lt;&gt;""</formula>
    </cfRule>
    <cfRule type="expression" dxfId="67" priority="46">
      <formula>L70=""</formula>
    </cfRule>
  </conditionalFormatting>
  <conditionalFormatting sqref="L87:M87">
    <cfRule type="expression" dxfId="66" priority="34">
      <formula>L87=""</formula>
    </cfRule>
    <cfRule type="expression" dxfId="65" priority="33">
      <formula>L87&lt;&gt;""</formula>
    </cfRule>
  </conditionalFormatting>
  <conditionalFormatting sqref="L90:M90">
    <cfRule type="expression" dxfId="64" priority="28">
      <formula>L90=""</formula>
    </cfRule>
    <cfRule type="expression" dxfId="63" priority="27">
      <formula>L90&lt;&gt;""</formula>
    </cfRule>
  </conditionalFormatting>
  <conditionalFormatting sqref="Y12:Z13">
    <cfRule type="cellIs" dxfId="62" priority="1" operator="equal">
      <formula>"　"</formula>
    </cfRule>
    <cfRule type="cellIs" dxfId="61" priority="176" operator="notEqual">
      <formula>""</formula>
    </cfRule>
  </conditionalFormatting>
  <conditionalFormatting sqref="Y14:Z14">
    <cfRule type="colorScale" priority="10">
      <colorScale>
        <cfvo type="num" val="1"/>
        <cfvo type="max"/>
        <color rgb="FFFFFF00"/>
        <color rgb="FFFFFF00"/>
      </colorScale>
    </cfRule>
  </conditionalFormatting>
  <dataValidations xWindow="840" yWindow="287" count="10">
    <dataValidation type="whole" imeMode="off" operator="lessThanOrEqual" allowBlank="1" showInputMessage="1" showErrorMessage="1" errorTitle="金額" error="12,000,000円以下の数字入力です" sqref="F21:X21" xr:uid="{00000000-0002-0000-0200-000000000000}">
      <formula1>12000000</formula1>
    </dataValidation>
    <dataValidation type="whole" imeMode="off" operator="greaterThanOrEqual" allowBlank="1" showInputMessage="1" showErrorMessage="1" errorTitle="金額" error="数字入力です" sqref="F19 F18:X18" xr:uid="{00000000-0002-0000-0200-000001000000}">
      <formula1>0</formula1>
    </dataValidation>
    <dataValidation type="date" imeMode="off" operator="greaterThanOrEqual" allowBlank="1" showInputMessage="1" showErrorMessage="1" errorTitle="日付" error="昨年以前は入力できません" promptTitle="西暦入力" prompt="YYYY/MM/DD形式_x000a_表示は和暦です" sqref="F6:Z6" xr:uid="{00000000-0002-0000-0200-000002000000}">
      <formula1>43831</formula1>
    </dataValidation>
    <dataValidation type="list" showInputMessage="1" showErrorMessage="1" sqref="Y12:Z13" xr:uid="{00000000-0002-0000-0200-000003000000}">
      <formula1>"　,－,〇"</formula1>
    </dataValidation>
    <dataValidation type="custom" imeMode="off" allowBlank="1" showInputMessage="1" showErrorMessage="1" errorTitle="桁数" error="数字３桁です" sqref="F78:G78 F36:G36 F62:G62" xr:uid="{00000000-0002-0000-0200-000004000000}">
      <formula1>AND(LEN(F36)=3,INT(ABS(F36))=F36*1,LEFT(F36,1)&lt;&gt;"+",LEFT(F36,1)&lt;&gt;"-",ISERROR(FIND(".",F36)))</formula1>
    </dataValidation>
    <dataValidation type="custom" imeMode="off" allowBlank="1" showInputMessage="1" showErrorMessage="1" errorTitle="桁数" error="数字４桁です" sqref="I78:K78 I36:K36 I62:K62" xr:uid="{00000000-0002-0000-0200-000005000000}">
      <formula1>AND(LEN(I36)=4,INT(ABS(I36))=I36*1,LEFT(I36,1)&lt;&gt;"+",LEFT(I36,1)&lt;&gt;"-",ISERROR(FIND(".",I36)))</formula1>
    </dataValidation>
    <dataValidation type="custom" imeMode="off" allowBlank="1" showInputMessage="1" showErrorMessage="1" errorTitle="数字" error="数字入力です" sqref="L90:M90 F41:G41 I41:J41 L41:M41 F44:G44 I44:J44 L44:M44 F67:G67 I67:J67 L67:M67 F70:G70 I70:J70 L70:M70 F87:G87 I87:J87 L87:M87 F90:G90 I90:J90" xr:uid="{00000000-0002-0000-0200-000006000000}">
      <formula1>AND(INT(ABS(F41))=F41*1,LEFT(F41,1)&lt;&gt;"+",LEFT(F41,1)&lt;&gt;"-",ISERROR(FIND(".",F41)))</formula1>
    </dataValidation>
    <dataValidation type="custom" imeMode="off" allowBlank="1" showInputMessage="1" showErrorMessage="1" errorTitle="メアド入力" error="メールアドレスを入力してください" sqref="F93:Z93 F73:Z73 F47:Z47" xr:uid="{00000000-0002-0000-0200-000007000000}">
      <formula1>COUNTIF(F47,"*@*")</formula1>
    </dataValidation>
    <dataValidation type="custom" imeMode="off" allowBlank="1" showInputMessage="1" showErrorMessage="1" errorTitle="URL入力" error="URLを入力してください" sqref="F49:Z49" xr:uid="{00000000-0002-0000-0200-000008000000}">
      <formula1>COUNTIF(F49,"*.*")</formula1>
    </dataValidation>
    <dataValidation type="whole" imeMode="off" allowBlank="1" showDropDown="1" showInputMessage="1" showErrorMessage="1" sqref="Y14:Z14" xr:uid="{00000000-0002-0000-0200-00000A000000}">
      <formula1>0</formula1>
      <formula2>20</formula2>
    </dataValidation>
  </dataValidations>
  <hyperlinks>
    <hyperlink ref="P1:AA1" location="応募書類記入要領!G8" display="応募書類記入要領へ戻る" xr:uid="{D6B4E5EE-C598-4042-A2B0-E3013488CD6C}"/>
    <hyperlink ref="R95:AH95" location="応募書類記入要領!G8" display="応募書類記入要領に戻る" xr:uid="{68E845BE-AC49-47DA-8C76-7199C03BD508}"/>
  </hyperlinks>
  <pageMargins left="0.70866141732283472" right="0.70866141732283472" top="0.74803149606299213" bottom="0.74803149606299213" header="0.31496062992125984" footer="0.31496062992125984"/>
  <pageSetup paperSize="9" scale="56" fitToHeight="0" orientation="portrait" r:id="rId1"/>
  <rowBreaks count="1" manualBreakCount="1">
    <brk id="50"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K99"/>
  <sheetViews>
    <sheetView showGridLines="0" showRowColHeaders="0" topLeftCell="A15" zoomScale="85" zoomScaleNormal="85" zoomScaleSheetLayoutView="75" workbookViewId="0">
      <selection activeCell="E10" sqref="E10"/>
    </sheetView>
  </sheetViews>
  <sheetFormatPr defaultColWidth="8.69140625" defaultRowHeight="13.2"/>
  <cols>
    <col min="1" max="1" width="4.84375" style="1" customWidth="1"/>
    <col min="2" max="2" width="5.84375" style="1" customWidth="1"/>
    <col min="3" max="3" width="2.23046875" style="1" customWidth="1"/>
    <col min="4" max="4" width="67.07421875" style="1" customWidth="1"/>
    <col min="5" max="5" width="8.3828125" style="1" customWidth="1"/>
    <col min="6" max="6" width="7.921875" style="1" customWidth="1"/>
    <col min="7" max="7" width="19.15234375" style="1" hidden="1" customWidth="1"/>
    <col min="8" max="8" width="3.07421875" style="1" customWidth="1"/>
    <col min="9" max="9" width="8.69140625" style="1" hidden="1" customWidth="1"/>
    <col min="10" max="16384" width="8.69140625" style="1"/>
  </cols>
  <sheetData>
    <row r="1" spans="1:37" ht="25.8" customHeight="1">
      <c r="A1" s="409" t="s">
        <v>218</v>
      </c>
      <c r="B1" s="409"/>
      <c r="C1" s="409"/>
      <c r="D1" s="409"/>
      <c r="E1" s="409"/>
      <c r="F1" s="409"/>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row>
    <row r="2" spans="1:37" ht="18.75" customHeight="1">
      <c r="B2" s="495" t="s">
        <v>33</v>
      </c>
      <c r="C2" s="495"/>
      <c r="D2" s="495"/>
      <c r="E2" s="495"/>
      <c r="F2" s="495"/>
      <c r="G2" s="23"/>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row>
    <row r="3" spans="1:37" ht="18.75" customHeight="1">
      <c r="B3" s="487"/>
      <c r="C3" s="487"/>
      <c r="D3" s="487"/>
      <c r="E3" s="487"/>
      <c r="F3" s="487"/>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row>
    <row r="4" spans="1:37" ht="19.2">
      <c r="B4" s="496" t="s">
        <v>80</v>
      </c>
      <c r="C4" s="496"/>
      <c r="D4" s="496"/>
      <c r="E4" s="496"/>
      <c r="F4" s="496"/>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row>
    <row r="5" spans="1:37" ht="16.2">
      <c r="B5" s="420"/>
      <c r="C5" s="420"/>
      <c r="D5" s="420"/>
      <c r="E5" s="420"/>
      <c r="F5" s="420"/>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row>
    <row r="6" spans="1:37" ht="19.5" customHeight="1">
      <c r="B6" s="573" t="s">
        <v>578</v>
      </c>
      <c r="C6" s="574"/>
      <c r="D6" s="574"/>
      <c r="E6" s="574"/>
      <c r="F6" s="574"/>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row>
    <row r="7" spans="1:37">
      <c r="B7" s="556" t="s">
        <v>81</v>
      </c>
      <c r="C7" s="557"/>
      <c r="D7" s="558"/>
      <c r="E7" s="24" t="s">
        <v>82</v>
      </c>
      <c r="F7" s="25" t="s">
        <v>83</v>
      </c>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row>
    <row r="8" spans="1:37" ht="35.1" customHeight="1">
      <c r="B8" s="559" t="s">
        <v>481</v>
      </c>
      <c r="C8" s="560"/>
      <c r="D8" s="560"/>
      <c r="E8" s="560"/>
      <c r="F8" s="561"/>
      <c r="I8" s="15" t="s">
        <v>39</v>
      </c>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row>
    <row r="9" spans="1:37" ht="35.1" customHeight="1">
      <c r="B9" s="570"/>
      <c r="C9" s="562" t="s">
        <v>434</v>
      </c>
      <c r="D9" s="563"/>
      <c r="E9" s="563"/>
      <c r="F9" s="564"/>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row>
    <row r="10" spans="1:37" ht="35.1" customHeight="1">
      <c r="B10" s="571"/>
      <c r="C10" s="577"/>
      <c r="D10" s="76" t="s">
        <v>84</v>
      </c>
      <c r="E10" s="303" t="s">
        <v>38</v>
      </c>
      <c r="F10" s="301" t="s">
        <v>38</v>
      </c>
      <c r="G10" s="26" t="str">
        <f>IF(OR(E10="〇",F10="〇"),"","項目に〇を付けてください")</f>
        <v>項目に〇を付けてください</v>
      </c>
      <c r="I10" s="18" t="str">
        <f>IF(OR(E10="〇",F10="〇"),"〇","×")</f>
        <v>×</v>
      </c>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ht="35.1" customHeight="1" thickBot="1">
      <c r="B11" s="571"/>
      <c r="C11" s="563"/>
      <c r="D11" s="76" t="s">
        <v>436</v>
      </c>
      <c r="E11" s="303" t="s">
        <v>38</v>
      </c>
      <c r="F11" s="301" t="s">
        <v>38</v>
      </c>
      <c r="G11" s="26" t="str">
        <f>IF(OR(E11="〇",F11="〇"),"","項目に〇を付けてください")</f>
        <v>項目に〇を付けてください</v>
      </c>
      <c r="I11" s="18" t="str">
        <f>IF(OR(E11="〇",F11="〇"),"〇","×")</f>
        <v>×</v>
      </c>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ht="35.1" customHeight="1" thickBot="1">
      <c r="B12" s="571"/>
      <c r="C12" s="563"/>
      <c r="D12" s="76" t="s">
        <v>435</v>
      </c>
      <c r="E12" s="303" t="s">
        <v>38</v>
      </c>
      <c r="F12" s="301" t="s">
        <v>38</v>
      </c>
      <c r="G12" s="26"/>
      <c r="I12" s="18"/>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ht="35.1" customHeight="1" thickBot="1">
      <c r="B13" s="571"/>
      <c r="C13" s="563"/>
      <c r="D13" s="77" t="s">
        <v>451</v>
      </c>
      <c r="E13" s="303" t="s">
        <v>38</v>
      </c>
      <c r="F13" s="301" t="s">
        <v>38</v>
      </c>
      <c r="G13" s="26" t="str">
        <f>IF(OR(E13="〇",F13="〇"),"","項目に〇を付けてください")</f>
        <v>項目に〇を付けてください</v>
      </c>
      <c r="I13" s="18" t="str">
        <f>IF(OR(E13="〇",F13="〇"),"〇","×")</f>
        <v>×</v>
      </c>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ht="35.1" customHeight="1">
      <c r="B14" s="572"/>
      <c r="C14" s="565" t="s">
        <v>416</v>
      </c>
      <c r="D14" s="566"/>
      <c r="E14" s="304" t="s">
        <v>38</v>
      </c>
      <c r="F14" s="302" t="s">
        <v>38</v>
      </c>
      <c r="G14" s="26" t="str">
        <f>IF(OR(E14="〇",F14="〇"),"","項目に〇を付けてください")</f>
        <v>項目に〇を付けてください</v>
      </c>
      <c r="I14" s="18" t="str">
        <f>IF(OR(E14="〇",F14="〇"),"〇","×")</f>
        <v>×</v>
      </c>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ht="35.1" customHeight="1">
      <c r="B15" s="567" t="s">
        <v>418</v>
      </c>
      <c r="C15" s="568"/>
      <c r="D15" s="568"/>
      <c r="E15" s="568"/>
      <c r="F15" s="569"/>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ht="35.1" customHeight="1">
      <c r="B16" s="575"/>
      <c r="C16" s="578" t="s">
        <v>419</v>
      </c>
      <c r="D16" s="579"/>
      <c r="E16" s="303" t="s">
        <v>38</v>
      </c>
      <c r="F16" s="301" t="s">
        <v>38</v>
      </c>
      <c r="G16" s="26" t="str">
        <f>IF(OR(E16="〇",F16="〇"),"","項目に〇を付けてください")</f>
        <v>項目に〇を付けてください</v>
      </c>
      <c r="I16" s="18" t="str">
        <f>IF(OR(E16="〇",F16="〇"),"〇","×")</f>
        <v>×</v>
      </c>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ht="35.1" customHeight="1">
      <c r="B17" s="576"/>
      <c r="C17" s="565" t="s">
        <v>417</v>
      </c>
      <c r="D17" s="566"/>
      <c r="E17" s="303" t="s">
        <v>38</v>
      </c>
      <c r="F17" s="301" t="s">
        <v>38</v>
      </c>
      <c r="G17" s="26" t="str">
        <f>IF(OR(E17="〇",F17="〇"),"","項目に〇を付けてください")</f>
        <v>項目に〇を付けてください</v>
      </c>
      <c r="I17" s="18" t="str">
        <f>IF(OR(E17="〇",F17="〇"),"〇","×")</f>
        <v>×</v>
      </c>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ht="24.9" customHeight="1">
      <c r="B18" s="580"/>
      <c r="C18" s="580"/>
      <c r="D18" s="580"/>
      <c r="E18" s="580"/>
      <c r="F18" s="580"/>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ht="24.9" customHeight="1">
      <c r="A19" s="555" t="s">
        <v>218</v>
      </c>
      <c r="B19" s="555"/>
      <c r="C19" s="555"/>
      <c r="D19" s="555"/>
      <c r="E19" s="555"/>
      <c r="F19" s="555"/>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ht="19.2">
      <c r="B20" s="496" t="s">
        <v>85</v>
      </c>
      <c r="C20" s="496"/>
      <c r="D20" s="496"/>
      <c r="E20" s="496"/>
      <c r="F20" s="496"/>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ht="9" customHeight="1">
      <c r="B21" s="496"/>
      <c r="C21" s="496"/>
      <c r="D21" s="496"/>
      <c r="E21" s="496"/>
      <c r="F21" s="496"/>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ht="23.25" customHeight="1">
      <c r="B22" s="591" t="s">
        <v>216</v>
      </c>
      <c r="C22" s="591"/>
      <c r="D22" s="591"/>
      <c r="E22" s="591"/>
      <c r="F22" s="27"/>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ht="35.1" customHeight="1" thickBot="1">
      <c r="B23" s="592" t="s">
        <v>86</v>
      </c>
      <c r="C23" s="593"/>
      <c r="D23" s="593"/>
      <c r="E23" s="593"/>
      <c r="F23" s="28" t="s">
        <v>87</v>
      </c>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ht="44.4" customHeight="1" thickBot="1">
      <c r="B24" s="295" t="s">
        <v>88</v>
      </c>
      <c r="C24" s="581" t="s">
        <v>469</v>
      </c>
      <c r="D24" s="581"/>
      <c r="E24" s="581"/>
      <c r="F24" s="301" t="s">
        <v>38</v>
      </c>
      <c r="G24" s="29" t="str">
        <f>IF(F24="〇","","項目に〇を付けてください")</f>
        <v>項目に〇を付けてください</v>
      </c>
      <c r="H24" s="30"/>
      <c r="I24" s="18" t="str">
        <f>IF(F24="〇","〇","×")</f>
        <v>×</v>
      </c>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ht="21" customHeight="1" thickBot="1">
      <c r="B25" s="296" t="s">
        <v>89</v>
      </c>
      <c r="C25" s="590" t="s">
        <v>470</v>
      </c>
      <c r="D25" s="590"/>
      <c r="E25" s="590"/>
      <c r="F25" s="300"/>
      <c r="G25" s="29" t="str">
        <f>IF(様式１!Y12="〇",IF(F25="〇","","項目に〇を付けてください"),"")</f>
        <v/>
      </c>
      <c r="H25" s="30"/>
      <c r="I25" s="18" t="str">
        <f>IF(様式１!Y12="〇",IF(F25="〇","〇","×"),"")</f>
        <v/>
      </c>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ht="48.6" customHeight="1">
      <c r="B26" s="297"/>
      <c r="C26" s="583" t="s">
        <v>479</v>
      </c>
      <c r="D26" s="584"/>
      <c r="E26" s="585"/>
      <c r="F26" s="301" t="s">
        <v>38</v>
      </c>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ht="43.2" customHeight="1">
      <c r="B27" s="297"/>
      <c r="C27" s="583" t="s">
        <v>415</v>
      </c>
      <c r="D27" s="584"/>
      <c r="E27" s="585"/>
      <c r="F27" s="301" t="s">
        <v>38</v>
      </c>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ht="40.799999999999997" customHeight="1" thickBot="1">
      <c r="B28" s="297"/>
      <c r="C28" s="583" t="s">
        <v>467</v>
      </c>
      <c r="D28" s="584"/>
      <c r="E28" s="585"/>
      <c r="F28" s="301" t="s">
        <v>38</v>
      </c>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ht="43.2" hidden="1" customHeight="1" thickBot="1">
      <c r="B29" s="298"/>
      <c r="C29" s="586" t="s">
        <v>421</v>
      </c>
      <c r="D29" s="587"/>
      <c r="E29" s="588"/>
      <c r="F29" s="307" t="s">
        <v>38</v>
      </c>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35.1" customHeight="1" thickBot="1">
      <c r="B30" s="295" t="s">
        <v>217</v>
      </c>
      <c r="C30" s="589" t="s">
        <v>471</v>
      </c>
      <c r="D30" s="589"/>
      <c r="E30" s="589"/>
      <c r="F30" s="299" t="s">
        <v>38</v>
      </c>
      <c r="G30" s="3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row>
    <row r="31" spans="1:37" ht="25.5" customHeight="1">
      <c r="B31" s="582"/>
      <c r="C31" s="582"/>
      <c r="D31" s="582"/>
      <c r="E31" s="582"/>
      <c r="F31" s="582"/>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row>
    <row r="32" spans="1:37" ht="16.2">
      <c r="A32" s="409" t="s">
        <v>218</v>
      </c>
      <c r="B32" s="409"/>
      <c r="C32" s="409"/>
      <c r="D32" s="409"/>
      <c r="E32" s="409"/>
      <c r="F32" s="409"/>
      <c r="G32" s="214"/>
      <c r="H32" s="214"/>
      <c r="I32" s="214"/>
      <c r="J32" s="214"/>
      <c r="K32" s="214"/>
      <c r="L32" s="214"/>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row>
    <row r="33" spans="1:37">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row>
    <row r="34" spans="1:37">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row>
    <row r="35" spans="1:37">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row>
    <row r="36" spans="1:37">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row>
    <row r="37" spans="1:37">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row>
    <row r="38" spans="1:37">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row>
    <row r="40" spans="1:37">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row>
    <row r="41" spans="1:37">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row>
    <row r="42" spans="1:37">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row>
    <row r="44" spans="1:37">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row>
    <row r="45" spans="1:37">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row>
    <row r="46" spans="1:37">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row>
    <row r="47" spans="1:37">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row>
    <row r="48" spans="1:37">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row>
    <row r="49" spans="1:37">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row>
    <row r="50" spans="1:37">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row>
    <row r="51" spans="1:37">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row>
    <row r="52" spans="1:37">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row>
    <row r="53" spans="1:37">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row>
    <row r="54" spans="1:37">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row>
    <row r="55" spans="1:37">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row>
    <row r="56" spans="1:37">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row>
    <row r="57" spans="1:37">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row>
    <row r="58" spans="1:37">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row>
    <row r="59" spans="1:37">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row>
    <row r="60" spans="1:37">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row>
    <row r="61" spans="1:37">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row>
    <row r="62" spans="1:37">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row>
    <row r="63" spans="1:37">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row>
    <row r="64" spans="1:37">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row>
    <row r="65" spans="1:37">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row>
    <row r="66" spans="1:37">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row>
    <row r="67" spans="1:37">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row>
    <row r="68" spans="1:37">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row>
    <row r="69" spans="1:37">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row>
    <row r="70" spans="1:37">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row>
    <row r="71" spans="1:37">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row>
    <row r="72" spans="1:37">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row>
    <row r="73" spans="1:37">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row>
    <row r="74" spans="1:37">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row>
    <row r="75" spans="1:37">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row>
    <row r="76" spans="1:37">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row>
    <row r="77" spans="1:37">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row>
    <row r="78" spans="1:37">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row>
    <row r="79" spans="1:37">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row>
    <row r="80" spans="1:37">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row>
    <row r="81" spans="1:37">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row>
    <row r="82" spans="1:37">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row>
    <row r="83" spans="1:37">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row>
    <row r="84" spans="1:37">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row>
    <row r="85" spans="1:37">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row>
    <row r="86" spans="1:37">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row>
    <row r="87" spans="1:37">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row>
    <row r="88" spans="1:37">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row>
    <row r="89" spans="1:37">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row>
    <row r="90" spans="1:37">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row>
    <row r="91" spans="1:37">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row>
    <row r="92" spans="1:37">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row>
    <row r="93" spans="1:37">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row>
    <row r="94" spans="1:37">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row>
    <row r="95" spans="1:37">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row>
    <row r="96" spans="1:37">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row>
    <row r="97" spans="1:37">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row>
    <row r="98" spans="1:37">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row>
    <row r="99" spans="1:37">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row>
  </sheetData>
  <sheetProtection algorithmName="SHA-512" hashValue="cG9nwJxO52pXR/z+uo6cLNbRCSXaB2RZgVI/GD5tqu0uQHH9GloTpj3ARFXC8uvf3lZX1OGMyWKd/mmMsMG10Q==" saltValue="pNpAvLR+HdlfbKOrQ4HqDg==" spinCount="100000" sheet="1" selectLockedCells="1"/>
  <mergeCells count="31">
    <mergeCell ref="A32:F32"/>
    <mergeCell ref="C17:D17"/>
    <mergeCell ref="B18:F18"/>
    <mergeCell ref="C24:E24"/>
    <mergeCell ref="B31:F31"/>
    <mergeCell ref="C26:E26"/>
    <mergeCell ref="C27:E27"/>
    <mergeCell ref="C28:E28"/>
    <mergeCell ref="C29:E29"/>
    <mergeCell ref="C30:E30"/>
    <mergeCell ref="C25:E25"/>
    <mergeCell ref="B20:F20"/>
    <mergeCell ref="B21:F21"/>
    <mergeCell ref="B22:E22"/>
    <mergeCell ref="B23:E23"/>
    <mergeCell ref="A1:F1"/>
    <mergeCell ref="A19:F19"/>
    <mergeCell ref="B7:D7"/>
    <mergeCell ref="B8:F8"/>
    <mergeCell ref="C9:F9"/>
    <mergeCell ref="C14:D14"/>
    <mergeCell ref="B15:F15"/>
    <mergeCell ref="B9:B14"/>
    <mergeCell ref="B2:F2"/>
    <mergeCell ref="B3:F3"/>
    <mergeCell ref="B4:F4"/>
    <mergeCell ref="B5:F5"/>
    <mergeCell ref="B6:F6"/>
    <mergeCell ref="B16:B17"/>
    <mergeCell ref="C10:C13"/>
    <mergeCell ref="C16:D16"/>
  </mergeCells>
  <phoneticPr fontId="6"/>
  <conditionalFormatting sqref="E10:E14">
    <cfRule type="expression" dxfId="60" priority="11">
      <formula>$E10="〇"</formula>
    </cfRule>
  </conditionalFormatting>
  <conditionalFormatting sqref="E16:E17">
    <cfRule type="expression" dxfId="59" priority="15">
      <formula>$E16="〇"</formula>
    </cfRule>
  </conditionalFormatting>
  <conditionalFormatting sqref="F10:F14">
    <cfRule type="expression" dxfId="58" priority="10">
      <formula>$F10="〇"</formula>
    </cfRule>
  </conditionalFormatting>
  <conditionalFormatting sqref="F16:F17">
    <cfRule type="expression" dxfId="57" priority="14">
      <formula>$F16="〇"</formula>
    </cfRule>
  </conditionalFormatting>
  <conditionalFormatting sqref="F24">
    <cfRule type="expression" dxfId="56" priority="6">
      <formula>$F24="〇"</formula>
    </cfRule>
  </conditionalFormatting>
  <conditionalFormatting sqref="F26:F30">
    <cfRule type="expression" dxfId="55" priority="1">
      <formula>$F26="〇"</formula>
    </cfRule>
  </conditionalFormatting>
  <dataValidations count="1">
    <dataValidation type="list" allowBlank="1" showInputMessage="1" showErrorMessage="1" sqref="F26:F30 E16:F17 F24 E10:F14" xr:uid="{00000000-0002-0000-0300-000000000000}">
      <formula1>"－,〇"</formula1>
    </dataValidation>
  </dataValidations>
  <hyperlinks>
    <hyperlink ref="A1:F1" location="応募書類記入要領!G9" display="応募書類記入要領に戻る" xr:uid="{8DE14AEA-B561-4449-B8E2-BC9D8440C50E}"/>
    <hyperlink ref="A19:F19" location="応募書類記入要領!G10" display="応募書類記入要領に戻る" xr:uid="{23C8AAF8-9C17-43E6-9BDD-E99B98D0A627}"/>
    <hyperlink ref="A32:F32" location="応募書類記入要領!G10" display="応募書類記入要領に戻る" xr:uid="{95D978F4-CD29-4244-B6E2-A13BB6CDB34C}"/>
  </hyperlink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B283"/>
  <sheetViews>
    <sheetView showGridLines="0" showRowColHeaders="0" zoomScaleNormal="100" zoomScaleSheetLayoutView="100" workbookViewId="0">
      <selection sqref="A1:F1"/>
    </sheetView>
  </sheetViews>
  <sheetFormatPr defaultColWidth="8.69140625" defaultRowHeight="13.2"/>
  <cols>
    <col min="1" max="1" width="1.4609375" style="1" customWidth="1"/>
    <col min="2" max="2" width="3.921875" style="1" customWidth="1"/>
    <col min="3" max="3" width="25.61328125" style="1" customWidth="1"/>
    <col min="4" max="4" width="9.69140625" style="1" customWidth="1"/>
    <col min="5" max="5" width="49.69140625" style="1" customWidth="1"/>
    <col min="6" max="6" width="1.53515625" style="1" customWidth="1"/>
    <col min="7" max="7" width="22.3828125" style="1" hidden="1" customWidth="1"/>
    <col min="8" max="8" width="3.07421875" style="1" customWidth="1"/>
    <col min="9" max="9" width="8.61328125" style="1" hidden="1" customWidth="1"/>
    <col min="10" max="10" width="8.61328125" style="1" customWidth="1"/>
    <col min="11" max="16384" width="8.69140625" style="1"/>
  </cols>
  <sheetData>
    <row r="1" spans="1:28" ht="22.2" customHeight="1">
      <c r="A1" s="594" t="s">
        <v>218</v>
      </c>
      <c r="B1" s="594"/>
      <c r="C1" s="594"/>
      <c r="D1" s="594"/>
      <c r="E1" s="594"/>
      <c r="F1" s="594"/>
      <c r="G1" s="211"/>
      <c r="H1" s="211"/>
      <c r="I1" s="211"/>
      <c r="J1" s="211"/>
      <c r="K1" s="211"/>
      <c r="L1" s="211"/>
      <c r="M1" s="211"/>
      <c r="N1" s="211"/>
      <c r="O1" s="211"/>
      <c r="P1" s="211"/>
      <c r="Q1" s="211"/>
      <c r="R1" s="211"/>
      <c r="S1" s="211"/>
      <c r="T1" s="211"/>
      <c r="U1" s="211"/>
      <c r="V1" s="211"/>
      <c r="W1" s="211"/>
      <c r="X1" s="211"/>
      <c r="Y1" s="211"/>
      <c r="Z1" s="211"/>
      <c r="AA1" s="211"/>
      <c r="AB1" s="211"/>
    </row>
    <row r="2" spans="1:28">
      <c r="B2" s="595" t="s">
        <v>34</v>
      </c>
      <c r="C2" s="595"/>
      <c r="D2" s="595"/>
      <c r="E2" s="595"/>
      <c r="F2" s="595"/>
      <c r="H2" s="211"/>
      <c r="I2" s="211"/>
      <c r="J2" s="211"/>
      <c r="K2" s="211"/>
      <c r="L2" s="211"/>
      <c r="M2" s="211"/>
      <c r="N2" s="211"/>
      <c r="O2" s="211"/>
      <c r="P2" s="211"/>
      <c r="Q2" s="211"/>
      <c r="R2" s="211"/>
      <c r="S2" s="211"/>
      <c r="T2" s="211"/>
      <c r="U2" s="211"/>
      <c r="V2" s="211"/>
      <c r="W2" s="211"/>
      <c r="X2" s="211"/>
      <c r="Y2" s="211"/>
      <c r="Z2" s="211"/>
      <c r="AA2" s="211"/>
      <c r="AB2" s="211"/>
    </row>
    <row r="3" spans="1:28">
      <c r="B3" s="417"/>
      <c r="C3" s="417"/>
      <c r="D3" s="417"/>
      <c r="E3" s="417"/>
      <c r="F3" s="32"/>
      <c r="H3" s="211"/>
      <c r="I3" s="211"/>
      <c r="J3" s="211"/>
      <c r="K3" s="211"/>
      <c r="L3" s="211"/>
      <c r="M3" s="211"/>
      <c r="N3" s="211"/>
      <c r="O3" s="211"/>
      <c r="P3" s="211"/>
      <c r="Q3" s="211"/>
      <c r="R3" s="211"/>
      <c r="S3" s="211"/>
      <c r="T3" s="211"/>
      <c r="U3" s="211"/>
      <c r="V3" s="211"/>
      <c r="W3" s="211"/>
      <c r="X3" s="211"/>
      <c r="Y3" s="211"/>
      <c r="Z3" s="211"/>
      <c r="AA3" s="211"/>
      <c r="AB3" s="211"/>
    </row>
    <row r="4" spans="1:28" ht="19.2">
      <c r="B4" s="496" t="s">
        <v>4</v>
      </c>
      <c r="C4" s="496"/>
      <c r="D4" s="496"/>
      <c r="E4" s="496"/>
      <c r="F4" s="33"/>
      <c r="H4" s="211"/>
      <c r="I4" s="211"/>
      <c r="J4" s="211"/>
      <c r="K4" s="211"/>
      <c r="L4" s="211"/>
      <c r="M4" s="211"/>
      <c r="N4" s="211"/>
      <c r="O4" s="211"/>
      <c r="P4" s="211"/>
      <c r="Q4" s="211"/>
      <c r="R4" s="211"/>
      <c r="S4" s="211"/>
      <c r="T4" s="211"/>
      <c r="U4" s="211"/>
      <c r="V4" s="211"/>
      <c r="W4" s="211"/>
      <c r="X4" s="211"/>
      <c r="Y4" s="211"/>
      <c r="Z4" s="211"/>
      <c r="AA4" s="211"/>
      <c r="AB4" s="211"/>
    </row>
    <row r="5" spans="1:28" ht="17.25" customHeight="1">
      <c r="B5" s="438" t="s">
        <v>90</v>
      </c>
      <c r="C5" s="438"/>
      <c r="D5" s="438"/>
      <c r="E5" s="438"/>
      <c r="F5" s="34"/>
      <c r="H5" s="211"/>
      <c r="I5" s="211"/>
      <c r="J5" s="211"/>
      <c r="K5" s="211"/>
      <c r="L5" s="211"/>
      <c r="M5" s="211"/>
      <c r="N5" s="211"/>
      <c r="O5" s="211"/>
      <c r="P5" s="211"/>
      <c r="Q5" s="211"/>
      <c r="R5" s="211"/>
      <c r="S5" s="211"/>
      <c r="T5" s="211"/>
      <c r="U5" s="211"/>
      <c r="V5" s="211"/>
      <c r="W5" s="211"/>
      <c r="X5" s="211"/>
      <c r="Y5" s="211"/>
      <c r="Z5" s="211"/>
      <c r="AA5" s="211"/>
      <c r="AB5" s="211"/>
    </row>
    <row r="6" spans="1:28" ht="30.75" customHeight="1" thickBot="1">
      <c r="B6" s="596" t="s">
        <v>157</v>
      </c>
      <c r="C6" s="596"/>
      <c r="D6" s="596"/>
      <c r="E6" s="596"/>
      <c r="F6" s="35"/>
      <c r="H6" s="211"/>
      <c r="I6" s="211"/>
      <c r="J6" s="211"/>
      <c r="K6" s="211"/>
      <c r="L6" s="211"/>
      <c r="M6" s="211"/>
      <c r="N6" s="211"/>
      <c r="O6" s="211"/>
      <c r="P6" s="211"/>
      <c r="Q6" s="211"/>
      <c r="R6" s="211"/>
      <c r="S6" s="211"/>
      <c r="T6" s="211"/>
      <c r="U6" s="211"/>
      <c r="V6" s="211"/>
      <c r="W6" s="211"/>
      <c r="X6" s="211"/>
      <c r="Y6" s="211"/>
      <c r="Z6" s="211"/>
      <c r="AA6" s="211"/>
      <c r="AB6" s="211"/>
    </row>
    <row r="7" spans="1:28" ht="409.6" customHeight="1" thickBot="1">
      <c r="B7" s="597"/>
      <c r="C7" s="598"/>
      <c r="D7" s="598"/>
      <c r="E7" s="599"/>
      <c r="F7" s="36"/>
      <c r="G7" s="26" t="e">
        <f>IF(#REF!&lt;&gt;"","","目的を記載してください")</f>
        <v>#REF!</v>
      </c>
      <c r="H7" s="211"/>
      <c r="I7" s="211"/>
      <c r="J7" s="211"/>
      <c r="K7" s="211"/>
      <c r="L7" s="211"/>
      <c r="M7" s="211"/>
      <c r="N7" s="211"/>
      <c r="O7" s="211"/>
      <c r="P7" s="211"/>
      <c r="Q7" s="211"/>
      <c r="R7" s="211"/>
      <c r="S7" s="211"/>
      <c r="T7" s="211"/>
      <c r="U7" s="211"/>
      <c r="V7" s="211"/>
      <c r="W7" s="211"/>
      <c r="X7" s="211"/>
      <c r="Y7" s="211"/>
      <c r="Z7" s="211"/>
      <c r="AA7" s="211"/>
      <c r="AB7" s="211"/>
    </row>
    <row r="8" spans="1:28" ht="17.25" customHeight="1">
      <c r="B8" s="600"/>
      <c r="C8" s="600"/>
      <c r="D8" s="600"/>
      <c r="E8" s="600"/>
      <c r="F8" s="37"/>
      <c r="H8" s="211"/>
      <c r="I8" s="211"/>
      <c r="J8" s="211"/>
      <c r="K8" s="211"/>
      <c r="L8" s="211"/>
      <c r="M8" s="211"/>
      <c r="N8" s="211"/>
      <c r="O8" s="211"/>
      <c r="P8" s="211"/>
      <c r="Q8" s="211"/>
      <c r="R8" s="211"/>
      <c r="S8" s="211"/>
      <c r="T8" s="211"/>
      <c r="U8" s="211"/>
      <c r="V8" s="211"/>
      <c r="W8" s="211"/>
      <c r="X8" s="211"/>
      <c r="Y8" s="211"/>
      <c r="Z8" s="211"/>
      <c r="AA8" s="211"/>
      <c r="AB8" s="211"/>
    </row>
    <row r="9" spans="1:28" ht="23.25" customHeight="1">
      <c r="B9" s="601" t="s">
        <v>448</v>
      </c>
      <c r="C9" s="601"/>
      <c r="D9" s="601"/>
      <c r="E9" s="601"/>
      <c r="F9" s="34"/>
      <c r="H9" s="211"/>
      <c r="I9" s="211"/>
      <c r="J9" s="211"/>
      <c r="K9" s="211"/>
      <c r="L9" s="211"/>
      <c r="M9" s="211"/>
      <c r="N9" s="211"/>
      <c r="O9" s="211"/>
      <c r="P9" s="211"/>
      <c r="Q9" s="211"/>
      <c r="R9" s="211"/>
      <c r="S9" s="211"/>
      <c r="T9" s="211"/>
      <c r="U9" s="211"/>
      <c r="V9" s="211"/>
      <c r="W9" s="211"/>
      <c r="X9" s="211"/>
      <c r="Y9" s="211"/>
      <c r="Z9" s="211"/>
      <c r="AA9" s="211"/>
      <c r="AB9" s="211"/>
    </row>
    <row r="10" spans="1:28" ht="31.8" customHeight="1">
      <c r="B10" s="596" t="s">
        <v>91</v>
      </c>
      <c r="C10" s="596"/>
      <c r="D10" s="596"/>
      <c r="E10" s="596"/>
      <c r="F10" s="35"/>
      <c r="H10" s="211"/>
      <c r="I10" s="211"/>
      <c r="J10" s="211"/>
      <c r="K10" s="211"/>
      <c r="L10" s="211"/>
      <c r="M10" s="211"/>
      <c r="N10" s="211"/>
      <c r="O10" s="211"/>
      <c r="P10" s="211"/>
      <c r="Q10" s="211"/>
      <c r="R10" s="211"/>
      <c r="S10" s="211"/>
      <c r="T10" s="211"/>
      <c r="U10" s="211"/>
      <c r="V10" s="211"/>
      <c r="W10" s="211"/>
      <c r="X10" s="211"/>
      <c r="Y10" s="211"/>
      <c r="Z10" s="211"/>
      <c r="AA10" s="211"/>
      <c r="AB10" s="211"/>
    </row>
    <row r="11" spans="1:28" ht="409.6" customHeight="1" thickBot="1">
      <c r="B11" s="597"/>
      <c r="C11" s="598"/>
      <c r="D11" s="598"/>
      <c r="E11" s="599"/>
      <c r="F11" s="36"/>
      <c r="G11" s="26" t="e">
        <f>IF(#REF!&lt;&gt;"","","特徴を記載してください")</f>
        <v>#REF!</v>
      </c>
      <c r="H11" s="211"/>
      <c r="I11" s="211"/>
      <c r="J11" s="211"/>
      <c r="K11" s="211"/>
      <c r="L11" s="211"/>
      <c r="M11" s="211"/>
      <c r="N11" s="211"/>
      <c r="O11" s="211"/>
      <c r="P11" s="211"/>
      <c r="Q11" s="211"/>
      <c r="R11" s="211"/>
      <c r="S11" s="211"/>
      <c r="T11" s="211"/>
      <c r="U11" s="211"/>
      <c r="V11" s="211"/>
      <c r="W11" s="211"/>
      <c r="X11" s="211"/>
      <c r="Y11" s="211"/>
      <c r="Z11" s="211"/>
      <c r="AA11" s="211"/>
      <c r="AB11" s="211"/>
    </row>
    <row r="12" spans="1:28" ht="17.25" customHeight="1">
      <c r="B12" s="600"/>
      <c r="C12" s="600"/>
      <c r="D12" s="600"/>
      <c r="E12" s="600"/>
      <c r="F12" s="37"/>
      <c r="H12" s="211"/>
      <c r="I12" s="211"/>
      <c r="J12" s="211"/>
      <c r="K12" s="211"/>
      <c r="L12" s="211"/>
      <c r="M12" s="211"/>
      <c r="N12" s="211"/>
      <c r="O12" s="211"/>
      <c r="P12" s="211"/>
      <c r="Q12" s="211"/>
      <c r="R12" s="211"/>
      <c r="S12" s="211"/>
      <c r="T12" s="211"/>
      <c r="U12" s="211"/>
      <c r="V12" s="211"/>
      <c r="W12" s="211"/>
      <c r="X12" s="211"/>
      <c r="Y12" s="211"/>
      <c r="Z12" s="211"/>
      <c r="AA12" s="211"/>
      <c r="AB12" s="211"/>
    </row>
    <row r="13" spans="1:28" ht="25.5" hidden="1" customHeight="1">
      <c r="B13" s="438"/>
      <c r="C13" s="438"/>
      <c r="D13" s="438"/>
      <c r="E13" s="438"/>
      <c r="F13" s="34"/>
      <c r="H13" s="211"/>
      <c r="I13" s="211"/>
      <c r="J13" s="211"/>
      <c r="K13" s="211"/>
      <c r="L13" s="211"/>
      <c r="M13" s="211"/>
      <c r="N13" s="211"/>
      <c r="O13" s="211"/>
      <c r="P13" s="211"/>
      <c r="Q13" s="211"/>
      <c r="R13" s="211"/>
      <c r="S13" s="211"/>
      <c r="T13" s="211"/>
      <c r="U13" s="211"/>
      <c r="V13" s="211"/>
      <c r="W13" s="211"/>
      <c r="X13" s="211"/>
      <c r="Y13" s="211"/>
      <c r="Z13" s="211"/>
      <c r="AA13" s="211"/>
      <c r="AB13" s="211"/>
    </row>
    <row r="14" spans="1:28" ht="33" hidden="1" customHeight="1">
      <c r="B14" s="596" t="s">
        <v>92</v>
      </c>
      <c r="C14" s="596"/>
      <c r="D14" s="596"/>
      <c r="E14" s="596"/>
      <c r="F14" s="35"/>
      <c r="H14" s="211"/>
      <c r="I14" s="211"/>
      <c r="J14" s="211"/>
      <c r="K14" s="211"/>
      <c r="L14" s="211"/>
      <c r="M14" s="211"/>
      <c r="N14" s="211"/>
      <c r="O14" s="211"/>
      <c r="P14" s="211"/>
      <c r="Q14" s="211"/>
      <c r="R14" s="211"/>
      <c r="S14" s="211"/>
      <c r="T14" s="211"/>
      <c r="U14" s="211"/>
      <c r="V14" s="211"/>
      <c r="W14" s="211"/>
      <c r="X14" s="211"/>
      <c r="Y14" s="211"/>
      <c r="Z14" s="211"/>
      <c r="AA14" s="211"/>
      <c r="AB14" s="211"/>
    </row>
    <row r="15" spans="1:28" ht="409.6" hidden="1" customHeight="1" thickBot="1">
      <c r="B15" s="604"/>
      <c r="C15" s="605"/>
      <c r="D15" s="605"/>
      <c r="E15" s="606"/>
      <c r="F15" s="36"/>
      <c r="G15" s="26" t="e">
        <f>IF(#REF!&lt;&gt;"","","成果を記載してください")</f>
        <v>#REF!</v>
      </c>
      <c r="H15" s="211"/>
      <c r="I15" s="211"/>
      <c r="J15" s="211"/>
      <c r="K15" s="211"/>
      <c r="L15" s="211"/>
      <c r="M15" s="211"/>
      <c r="N15" s="211"/>
      <c r="O15" s="211"/>
      <c r="P15" s="211"/>
      <c r="Q15" s="211"/>
      <c r="R15" s="211"/>
      <c r="S15" s="211"/>
      <c r="T15" s="211"/>
      <c r="U15" s="211"/>
      <c r="V15" s="211"/>
      <c r="W15" s="211"/>
      <c r="X15" s="211"/>
      <c r="Y15" s="211"/>
      <c r="Z15" s="211"/>
      <c r="AA15" s="211"/>
      <c r="AB15" s="211"/>
    </row>
    <row r="16" spans="1:28" ht="17.25" hidden="1" customHeight="1">
      <c r="B16" s="600"/>
      <c r="C16" s="600"/>
      <c r="D16" s="600"/>
      <c r="E16" s="600"/>
      <c r="F16" s="37"/>
      <c r="H16" s="211"/>
      <c r="I16" s="211"/>
      <c r="J16" s="211"/>
      <c r="K16" s="211"/>
      <c r="L16" s="211"/>
      <c r="M16" s="211"/>
      <c r="N16" s="211"/>
      <c r="O16" s="211"/>
      <c r="P16" s="211"/>
      <c r="Q16" s="211"/>
      <c r="R16" s="211"/>
      <c r="S16" s="211"/>
      <c r="T16" s="211"/>
      <c r="U16" s="211"/>
      <c r="V16" s="211"/>
      <c r="W16" s="211"/>
      <c r="X16" s="211"/>
      <c r="Y16" s="211"/>
      <c r="Z16" s="211"/>
      <c r="AA16" s="211"/>
      <c r="AB16" s="211"/>
    </row>
    <row r="17" spans="2:28" ht="22.5" customHeight="1">
      <c r="B17" s="438" t="s">
        <v>449</v>
      </c>
      <c r="C17" s="438"/>
      <c r="D17" s="438"/>
      <c r="E17" s="438"/>
      <c r="F17" s="34"/>
      <c r="H17" s="211"/>
      <c r="I17" s="211"/>
      <c r="J17" s="211"/>
      <c r="K17" s="211"/>
      <c r="L17" s="211"/>
      <c r="M17" s="211"/>
      <c r="N17" s="211"/>
      <c r="O17" s="211"/>
      <c r="P17" s="211"/>
      <c r="Q17" s="211"/>
      <c r="R17" s="211"/>
      <c r="S17" s="211"/>
      <c r="T17" s="211"/>
      <c r="U17" s="211"/>
      <c r="V17" s="211"/>
      <c r="W17" s="211"/>
      <c r="X17" s="211"/>
      <c r="Y17" s="211"/>
      <c r="Z17" s="211"/>
      <c r="AA17" s="211"/>
      <c r="AB17" s="211"/>
    </row>
    <row r="18" spans="2:28" ht="27.75" customHeight="1" thickBot="1">
      <c r="B18" s="612" t="s">
        <v>93</v>
      </c>
      <c r="C18" s="612"/>
      <c r="D18" s="612"/>
      <c r="E18" s="596"/>
      <c r="F18" s="35"/>
      <c r="H18" s="211"/>
      <c r="I18" s="211"/>
      <c r="J18" s="211"/>
      <c r="K18" s="211"/>
      <c r="L18" s="211"/>
      <c r="M18" s="211"/>
      <c r="N18" s="211"/>
      <c r="O18" s="211"/>
      <c r="P18" s="211"/>
      <c r="Q18" s="211"/>
      <c r="R18" s="211"/>
      <c r="S18" s="211"/>
      <c r="T18" s="211"/>
      <c r="U18" s="211"/>
      <c r="V18" s="211"/>
      <c r="W18" s="211"/>
      <c r="X18" s="211"/>
      <c r="Y18" s="211"/>
      <c r="Z18" s="211"/>
      <c r="AA18" s="211"/>
      <c r="AB18" s="211"/>
    </row>
    <row r="19" spans="2:28" ht="20.100000000000001" customHeight="1">
      <c r="B19" s="607">
        <v>1</v>
      </c>
      <c r="C19" s="38" t="s">
        <v>94</v>
      </c>
      <c r="D19" s="78"/>
      <c r="E19" s="79" t="s">
        <v>95</v>
      </c>
      <c r="F19" s="26"/>
      <c r="G19" s="26"/>
      <c r="H19" s="216"/>
      <c r="I19" s="211"/>
      <c r="J19" s="211"/>
      <c r="K19" s="211"/>
      <c r="L19" s="211"/>
      <c r="M19" s="211"/>
      <c r="N19" s="211"/>
      <c r="O19" s="211"/>
      <c r="P19" s="211"/>
      <c r="Q19" s="211"/>
      <c r="R19" s="211"/>
      <c r="S19" s="211"/>
      <c r="T19" s="211"/>
      <c r="U19" s="211"/>
      <c r="V19" s="211"/>
      <c r="W19" s="211"/>
      <c r="X19" s="211"/>
      <c r="Y19" s="211"/>
      <c r="Z19" s="211"/>
      <c r="AA19" s="211"/>
      <c r="AB19" s="211"/>
    </row>
    <row r="20" spans="2:28" ht="20.100000000000001" customHeight="1">
      <c r="B20" s="608"/>
      <c r="C20" s="39" t="s">
        <v>96</v>
      </c>
      <c r="D20" s="602"/>
      <c r="E20" s="603"/>
      <c r="F20" s="11"/>
      <c r="G20" s="26" t="str">
        <f>IF(D19="〇",IF(D20&lt;&gt;"","","制度名を記入してください"),"")</f>
        <v/>
      </c>
      <c r="H20" s="211"/>
      <c r="I20" s="217" t="str">
        <f>IF(D19="〇",IF(D20&lt;&gt;"","〇","×"),"")</f>
        <v/>
      </c>
      <c r="J20" s="211"/>
      <c r="K20" s="211"/>
      <c r="L20" s="211"/>
      <c r="M20" s="211"/>
      <c r="N20" s="211"/>
      <c r="O20" s="211"/>
      <c r="P20" s="211"/>
      <c r="Q20" s="211"/>
      <c r="R20" s="211"/>
      <c r="S20" s="211"/>
      <c r="T20" s="211"/>
      <c r="U20" s="211"/>
      <c r="V20" s="211"/>
      <c r="W20" s="211"/>
      <c r="X20" s="211"/>
      <c r="Y20" s="211"/>
      <c r="Z20" s="211"/>
      <c r="AA20" s="211"/>
      <c r="AB20" s="211"/>
    </row>
    <row r="21" spans="2:28" ht="20.100000000000001" customHeight="1">
      <c r="B21" s="608"/>
      <c r="C21" s="40" t="s">
        <v>152</v>
      </c>
      <c r="D21" s="610"/>
      <c r="E21" s="611"/>
      <c r="F21" s="11"/>
      <c r="G21" s="26" t="str">
        <f>IF(D19="〇",IF(D21&lt;&gt;"","","金額を記入してください"),"")</f>
        <v/>
      </c>
      <c r="H21" s="211"/>
      <c r="I21" s="217" t="str">
        <f>IF(D19="〇",IF(D21&lt;&gt;"","〇","×"),"")</f>
        <v/>
      </c>
      <c r="J21" s="211"/>
      <c r="K21" s="211"/>
      <c r="L21" s="211"/>
      <c r="M21" s="211"/>
      <c r="N21" s="211"/>
      <c r="O21" s="211"/>
      <c r="P21" s="211"/>
      <c r="Q21" s="211"/>
      <c r="R21" s="211"/>
      <c r="S21" s="211"/>
      <c r="T21" s="211"/>
      <c r="U21" s="211"/>
      <c r="V21" s="211"/>
      <c r="W21" s="211"/>
      <c r="X21" s="211"/>
      <c r="Y21" s="211"/>
      <c r="Z21" s="211"/>
      <c r="AA21" s="211"/>
      <c r="AB21" s="211"/>
    </row>
    <row r="22" spans="2:28" ht="31.2" customHeight="1">
      <c r="B22" s="608"/>
      <c r="C22" s="40" t="s">
        <v>97</v>
      </c>
      <c r="D22" s="602"/>
      <c r="E22" s="603"/>
      <c r="F22" s="11"/>
      <c r="G22" s="26" t="str">
        <f>IF(D19="〇",IF(D22&lt;&gt;"","","事業内容を記入してください"),"")</f>
        <v/>
      </c>
      <c r="H22" s="211"/>
      <c r="I22" s="217" t="str">
        <f>IF(D19="〇",IF(D22&lt;&gt;"","〇","×"),"")</f>
        <v/>
      </c>
      <c r="J22" s="211"/>
      <c r="K22" s="211"/>
      <c r="L22" s="211"/>
      <c r="M22" s="211"/>
      <c r="N22" s="211"/>
      <c r="O22" s="211"/>
      <c r="P22" s="211"/>
      <c r="Q22" s="211"/>
      <c r="R22" s="211"/>
      <c r="S22" s="211"/>
      <c r="T22" s="211"/>
      <c r="U22" s="211"/>
      <c r="V22" s="211"/>
      <c r="W22" s="211"/>
      <c r="X22" s="211"/>
      <c r="Y22" s="211"/>
      <c r="Z22" s="211"/>
      <c r="AA22" s="211"/>
      <c r="AB22" s="211"/>
    </row>
    <row r="23" spans="2:28" ht="30.6" customHeight="1" thickBot="1">
      <c r="B23" s="609"/>
      <c r="C23" s="41" t="s">
        <v>98</v>
      </c>
      <c r="D23" s="602"/>
      <c r="E23" s="603"/>
      <c r="F23" s="11"/>
      <c r="G23" s="26" t="str">
        <f>IF(D19="〇",IF(D23&lt;&gt;"","","仕分け要領を記入してください"),"")</f>
        <v/>
      </c>
      <c r="H23" s="211"/>
      <c r="I23" s="217" t="str">
        <f>IF(D19="〇",IF(D23&lt;&gt;"","〇","×"),"")</f>
        <v/>
      </c>
      <c r="J23" s="211"/>
      <c r="K23" s="211"/>
      <c r="L23" s="211"/>
      <c r="M23" s="211"/>
      <c r="N23" s="211"/>
      <c r="O23" s="211"/>
      <c r="P23" s="211"/>
      <c r="Q23" s="211"/>
      <c r="R23" s="211"/>
      <c r="S23" s="211"/>
      <c r="T23" s="211"/>
      <c r="U23" s="211"/>
      <c r="V23" s="211"/>
      <c r="W23" s="211"/>
      <c r="X23" s="211"/>
      <c r="Y23" s="211"/>
      <c r="Z23" s="211"/>
      <c r="AA23" s="211"/>
      <c r="AB23" s="211"/>
    </row>
    <row r="24" spans="2:28" ht="20.100000000000001" customHeight="1" thickBot="1">
      <c r="B24" s="607">
        <v>2</v>
      </c>
      <c r="C24" s="38" t="s">
        <v>94</v>
      </c>
      <c r="D24" s="78"/>
      <c r="E24" s="79" t="s">
        <v>95</v>
      </c>
      <c r="F24" s="26"/>
      <c r="G24" s="26"/>
      <c r="H24" s="216"/>
      <c r="I24" s="211"/>
      <c r="J24" s="211"/>
      <c r="K24" s="211"/>
      <c r="L24" s="211"/>
      <c r="M24" s="211"/>
      <c r="N24" s="211"/>
      <c r="O24" s="211"/>
      <c r="P24" s="211"/>
      <c r="Q24" s="211"/>
      <c r="R24" s="211"/>
      <c r="S24" s="211"/>
      <c r="T24" s="211"/>
      <c r="U24" s="211"/>
      <c r="V24" s="211"/>
      <c r="W24" s="211"/>
      <c r="X24" s="211"/>
      <c r="Y24" s="211"/>
      <c r="Z24" s="211"/>
      <c r="AA24" s="211"/>
      <c r="AB24" s="211"/>
    </row>
    <row r="25" spans="2:28" ht="20.100000000000001" customHeight="1" thickBot="1">
      <c r="B25" s="608"/>
      <c r="C25" s="39" t="s">
        <v>96</v>
      </c>
      <c r="D25" s="602"/>
      <c r="E25" s="603"/>
      <c r="F25" s="11"/>
      <c r="G25" s="26" t="str">
        <f>IF(D24="〇",IF(D25&lt;&gt;"","","制度名を記入してください"),"")</f>
        <v/>
      </c>
      <c r="H25" s="211"/>
      <c r="I25" s="217" t="str">
        <f>IF(D24="〇",IF(D25&lt;&gt;"","〇","×"),"")</f>
        <v/>
      </c>
      <c r="J25" s="211"/>
      <c r="K25" s="211"/>
      <c r="L25" s="211"/>
      <c r="M25" s="211"/>
      <c r="N25" s="211"/>
      <c r="O25" s="211"/>
      <c r="P25" s="211"/>
      <c r="Q25" s="211"/>
      <c r="R25" s="211"/>
      <c r="S25" s="211"/>
      <c r="T25" s="211"/>
      <c r="U25" s="211"/>
      <c r="V25" s="211"/>
      <c r="W25" s="211"/>
      <c r="X25" s="211"/>
      <c r="Y25" s="211"/>
      <c r="Z25" s="211"/>
      <c r="AA25" s="211"/>
      <c r="AB25" s="211"/>
    </row>
    <row r="26" spans="2:28" ht="20.100000000000001" customHeight="1" thickBot="1">
      <c r="B26" s="608"/>
      <c r="C26" s="40" t="s">
        <v>152</v>
      </c>
      <c r="D26" s="610"/>
      <c r="E26" s="611"/>
      <c r="F26" s="11"/>
      <c r="G26" s="26" t="str">
        <f>IF(D24="〇",IF(D26&lt;&gt;"","","金額を記入してください"),"")</f>
        <v/>
      </c>
      <c r="H26" s="211"/>
      <c r="I26" s="217" t="str">
        <f>IF(D24="〇",IF(D26&lt;&gt;"","〇","×"),"")</f>
        <v/>
      </c>
      <c r="J26" s="211"/>
      <c r="K26" s="211"/>
      <c r="L26" s="211"/>
      <c r="M26" s="211"/>
      <c r="N26" s="211"/>
      <c r="O26" s="211"/>
      <c r="P26" s="211"/>
      <c r="Q26" s="211"/>
      <c r="R26" s="211"/>
      <c r="S26" s="211"/>
      <c r="T26" s="211"/>
      <c r="U26" s="211"/>
      <c r="V26" s="211"/>
      <c r="W26" s="211"/>
      <c r="X26" s="211"/>
      <c r="Y26" s="211"/>
      <c r="Z26" s="211"/>
      <c r="AA26" s="211"/>
      <c r="AB26" s="211"/>
    </row>
    <row r="27" spans="2:28" ht="31.2" customHeight="1" thickBot="1">
      <c r="B27" s="608"/>
      <c r="C27" s="40" t="s">
        <v>97</v>
      </c>
      <c r="D27" s="602"/>
      <c r="E27" s="603"/>
      <c r="F27" s="11"/>
      <c r="G27" s="26" t="str">
        <f>IF(D24="〇",IF(D27&lt;&gt;"","","事業内容を記入してください"),"")</f>
        <v/>
      </c>
      <c r="H27" s="211"/>
      <c r="I27" s="217" t="str">
        <f>IF(D24="〇",IF(D27&lt;&gt;"","〇","×"),"")</f>
        <v/>
      </c>
      <c r="J27" s="211"/>
      <c r="K27" s="211"/>
      <c r="L27" s="211"/>
      <c r="M27" s="211"/>
      <c r="N27" s="211"/>
      <c r="O27" s="211"/>
      <c r="P27" s="211"/>
      <c r="Q27" s="211"/>
      <c r="R27" s="211"/>
      <c r="S27" s="211"/>
      <c r="T27" s="211"/>
      <c r="U27" s="211"/>
      <c r="V27" s="211"/>
      <c r="W27" s="211"/>
      <c r="X27" s="211"/>
      <c r="Y27" s="211"/>
      <c r="Z27" s="211"/>
      <c r="AA27" s="211"/>
      <c r="AB27" s="211"/>
    </row>
    <row r="28" spans="2:28" ht="30.6" customHeight="1" thickBot="1">
      <c r="B28" s="609"/>
      <c r="C28" s="41" t="s">
        <v>98</v>
      </c>
      <c r="D28" s="602"/>
      <c r="E28" s="603"/>
      <c r="F28" s="11"/>
      <c r="G28" s="26" t="str">
        <f>IF(D24="〇",IF(D28&lt;&gt;"","","仕分け要領を記入してください"),"")</f>
        <v/>
      </c>
      <c r="H28" s="211"/>
      <c r="I28" s="217" t="str">
        <f>IF(D24="〇",IF(D28&lt;&gt;"","〇","×"),"")</f>
        <v/>
      </c>
      <c r="J28" s="211"/>
      <c r="K28" s="211"/>
      <c r="L28" s="211"/>
      <c r="M28" s="211"/>
      <c r="N28" s="211"/>
      <c r="O28" s="211"/>
      <c r="P28" s="211"/>
      <c r="Q28" s="211"/>
      <c r="R28" s="211"/>
      <c r="S28" s="211"/>
      <c r="T28" s="211"/>
      <c r="U28" s="211"/>
      <c r="V28" s="211"/>
      <c r="W28" s="211"/>
      <c r="X28" s="211"/>
      <c r="Y28" s="211"/>
      <c r="Z28" s="211"/>
      <c r="AA28" s="211"/>
      <c r="AB28" s="211"/>
    </row>
    <row r="29" spans="2:28" ht="20.100000000000001" customHeight="1" thickBot="1">
      <c r="B29" s="607">
        <v>3</v>
      </c>
      <c r="C29" s="38" t="s">
        <v>94</v>
      </c>
      <c r="D29" s="78"/>
      <c r="E29" s="79" t="s">
        <v>95</v>
      </c>
      <c r="F29" s="26"/>
      <c r="G29" s="26"/>
      <c r="H29" s="216"/>
      <c r="I29" s="211"/>
      <c r="J29" s="211"/>
      <c r="K29" s="211"/>
      <c r="L29" s="211"/>
      <c r="M29" s="211"/>
      <c r="N29" s="211"/>
      <c r="O29" s="211"/>
      <c r="P29" s="211"/>
      <c r="Q29" s="211"/>
      <c r="R29" s="211"/>
      <c r="S29" s="211"/>
      <c r="T29" s="211"/>
      <c r="U29" s="211"/>
      <c r="V29" s="211"/>
      <c r="W29" s="211"/>
      <c r="X29" s="211"/>
      <c r="Y29" s="211"/>
      <c r="Z29" s="211"/>
      <c r="AA29" s="211"/>
      <c r="AB29" s="211"/>
    </row>
    <row r="30" spans="2:28" ht="20.100000000000001" customHeight="1" thickBot="1">
      <c r="B30" s="608"/>
      <c r="C30" s="39" t="s">
        <v>96</v>
      </c>
      <c r="D30" s="602"/>
      <c r="E30" s="603"/>
      <c r="F30" s="11"/>
      <c r="G30" s="26" t="str">
        <f>IF(D29="〇",IF(D30&lt;&gt;"","","制度名を記入してください"),"")</f>
        <v/>
      </c>
      <c r="H30" s="211"/>
      <c r="I30" s="217" t="str">
        <f>IF(D29="〇",IF(D30&lt;&gt;"","〇","×"),"")</f>
        <v/>
      </c>
      <c r="J30" s="211"/>
      <c r="K30" s="211"/>
      <c r="L30" s="211"/>
      <c r="M30" s="211"/>
      <c r="N30" s="211"/>
      <c r="O30" s="211"/>
      <c r="P30" s="211"/>
      <c r="Q30" s="211"/>
      <c r="R30" s="211"/>
      <c r="S30" s="211"/>
      <c r="T30" s="211"/>
      <c r="U30" s="211"/>
      <c r="V30" s="211"/>
      <c r="W30" s="211"/>
      <c r="X30" s="211"/>
      <c r="Y30" s="211"/>
      <c r="Z30" s="211"/>
      <c r="AA30" s="211"/>
      <c r="AB30" s="211"/>
    </row>
    <row r="31" spans="2:28" ht="20.100000000000001" customHeight="1" thickBot="1">
      <c r="B31" s="608"/>
      <c r="C31" s="40" t="s">
        <v>152</v>
      </c>
      <c r="D31" s="610"/>
      <c r="E31" s="611"/>
      <c r="F31" s="11"/>
      <c r="G31" s="26" t="str">
        <f>IF(D29="〇",IF(D31&lt;&gt;"","","金額を記入してください"),"")</f>
        <v/>
      </c>
      <c r="H31" s="211"/>
      <c r="I31" s="217" t="str">
        <f>IF(D29="〇",IF(D31&lt;&gt;"","〇","×"),"")</f>
        <v/>
      </c>
      <c r="J31" s="211"/>
      <c r="K31" s="211"/>
      <c r="L31" s="211"/>
      <c r="M31" s="211"/>
      <c r="N31" s="211"/>
      <c r="O31" s="211"/>
      <c r="P31" s="211"/>
      <c r="Q31" s="211"/>
      <c r="R31" s="211"/>
      <c r="S31" s="211"/>
      <c r="T31" s="211"/>
      <c r="U31" s="211"/>
      <c r="V31" s="211"/>
      <c r="W31" s="211"/>
      <c r="X31" s="211"/>
      <c r="Y31" s="211"/>
      <c r="Z31" s="211"/>
      <c r="AA31" s="211"/>
      <c r="AB31" s="211"/>
    </row>
    <row r="32" spans="2:28" ht="31.2" customHeight="1" thickBot="1">
      <c r="B32" s="608"/>
      <c r="C32" s="40" t="s">
        <v>97</v>
      </c>
      <c r="D32" s="602"/>
      <c r="E32" s="603"/>
      <c r="F32" s="11"/>
      <c r="G32" s="26" t="str">
        <f>IF(D29="〇",IF(D32&lt;&gt;"","","事業内容を記入してください"),"")</f>
        <v/>
      </c>
      <c r="H32" s="211"/>
      <c r="I32" s="217" t="str">
        <f>IF(D29="〇",IF(D32&lt;&gt;"","〇","×"),"")</f>
        <v/>
      </c>
      <c r="J32" s="211"/>
      <c r="K32" s="211"/>
      <c r="L32" s="211"/>
      <c r="M32" s="211"/>
      <c r="N32" s="211"/>
      <c r="O32" s="211"/>
      <c r="P32" s="211"/>
      <c r="Q32" s="211"/>
      <c r="R32" s="211"/>
      <c r="S32" s="211"/>
      <c r="T32" s="211"/>
      <c r="U32" s="211"/>
      <c r="V32" s="211"/>
      <c r="W32" s="211"/>
      <c r="X32" s="211"/>
      <c r="Y32" s="211"/>
      <c r="Z32" s="211"/>
      <c r="AA32" s="211"/>
      <c r="AB32" s="211"/>
    </row>
    <row r="33" spans="1:28" ht="30.6" customHeight="1" thickBot="1">
      <c r="B33" s="609"/>
      <c r="C33" s="41" t="s">
        <v>98</v>
      </c>
      <c r="D33" s="602"/>
      <c r="E33" s="603"/>
      <c r="F33" s="11"/>
      <c r="G33" s="26" t="str">
        <f>IF(D29="〇",IF(D33&lt;&gt;"","","仕分け要領を記入してください"),"")</f>
        <v/>
      </c>
      <c r="H33" s="211"/>
      <c r="I33" s="217" t="str">
        <f>IF(D29="〇",IF(D33&lt;&gt;"","〇","×"),"")</f>
        <v/>
      </c>
      <c r="J33" s="211"/>
      <c r="K33" s="211"/>
      <c r="L33" s="211"/>
      <c r="M33" s="211"/>
      <c r="N33" s="211"/>
      <c r="O33" s="211"/>
      <c r="P33" s="211"/>
      <c r="Q33" s="211"/>
      <c r="R33" s="211"/>
      <c r="S33" s="211"/>
      <c r="T33" s="211"/>
      <c r="U33" s="211"/>
      <c r="V33" s="211"/>
      <c r="W33" s="211"/>
      <c r="X33" s="211"/>
      <c r="Y33" s="211"/>
      <c r="Z33" s="211"/>
      <c r="AA33" s="211"/>
      <c r="AB33" s="211"/>
    </row>
    <row r="34" spans="1:28" ht="20.100000000000001" customHeight="1" thickBot="1">
      <c r="B34" s="607">
        <v>4</v>
      </c>
      <c r="C34" s="38" t="s">
        <v>94</v>
      </c>
      <c r="D34" s="78"/>
      <c r="E34" s="79" t="s">
        <v>95</v>
      </c>
      <c r="F34" s="26"/>
      <c r="G34" s="26"/>
      <c r="H34" s="216"/>
      <c r="I34" s="211"/>
      <c r="J34" s="211"/>
      <c r="K34" s="211"/>
      <c r="L34" s="211"/>
      <c r="M34" s="211"/>
      <c r="N34" s="211"/>
      <c r="O34" s="211"/>
      <c r="P34" s="211"/>
      <c r="Q34" s="211"/>
      <c r="R34" s="211"/>
      <c r="S34" s="211"/>
      <c r="T34" s="211"/>
      <c r="U34" s="211"/>
      <c r="V34" s="211"/>
      <c r="W34" s="211"/>
      <c r="X34" s="211"/>
      <c r="Y34" s="211"/>
      <c r="Z34" s="211"/>
      <c r="AA34" s="211"/>
      <c r="AB34" s="211"/>
    </row>
    <row r="35" spans="1:28" ht="20.100000000000001" customHeight="1" thickBot="1">
      <c r="B35" s="608"/>
      <c r="C35" s="39" t="s">
        <v>96</v>
      </c>
      <c r="D35" s="602"/>
      <c r="E35" s="603"/>
      <c r="F35" s="11"/>
      <c r="G35" s="26" t="str">
        <f>IF(D34="〇",IF(D35&lt;&gt;"","","制度名を記入してください"),"")</f>
        <v/>
      </c>
      <c r="H35" s="211"/>
      <c r="I35" s="217" t="str">
        <f>IF(D34="〇",IF(D35&lt;&gt;"","〇","×"),"")</f>
        <v/>
      </c>
      <c r="J35" s="211"/>
      <c r="K35" s="211"/>
      <c r="L35" s="211"/>
      <c r="M35" s="211"/>
      <c r="N35" s="211"/>
      <c r="O35" s="211"/>
      <c r="P35" s="211"/>
      <c r="Q35" s="211"/>
      <c r="R35" s="211"/>
      <c r="S35" s="211"/>
      <c r="T35" s="211"/>
      <c r="U35" s="211"/>
      <c r="V35" s="211"/>
      <c r="W35" s="211"/>
      <c r="X35" s="211"/>
      <c r="Y35" s="211"/>
      <c r="Z35" s="211"/>
      <c r="AA35" s="211"/>
      <c r="AB35" s="211"/>
    </row>
    <row r="36" spans="1:28" ht="20.100000000000001" customHeight="1" thickBot="1">
      <c r="B36" s="608"/>
      <c r="C36" s="40" t="s">
        <v>152</v>
      </c>
      <c r="D36" s="610"/>
      <c r="E36" s="611"/>
      <c r="F36" s="11"/>
      <c r="G36" s="26" t="str">
        <f>IF(D34="〇",IF(D36&lt;&gt;"","","金額を記入してください"),"")</f>
        <v/>
      </c>
      <c r="H36" s="211"/>
      <c r="I36" s="217" t="str">
        <f>IF(D34="〇",IF(D36&lt;&gt;"","〇","×"),"")</f>
        <v/>
      </c>
      <c r="J36" s="211"/>
      <c r="K36" s="211"/>
      <c r="L36" s="211"/>
      <c r="M36" s="211"/>
      <c r="N36" s="211"/>
      <c r="O36" s="211"/>
      <c r="P36" s="211"/>
      <c r="Q36" s="211"/>
      <c r="R36" s="211"/>
      <c r="S36" s="211"/>
      <c r="T36" s="211"/>
      <c r="U36" s="211"/>
      <c r="V36" s="211"/>
      <c r="W36" s="211"/>
      <c r="X36" s="211"/>
      <c r="Y36" s="211"/>
      <c r="Z36" s="211"/>
      <c r="AA36" s="211"/>
      <c r="AB36" s="211"/>
    </row>
    <row r="37" spans="1:28" ht="31.2" customHeight="1" thickBot="1">
      <c r="B37" s="608"/>
      <c r="C37" s="40" t="s">
        <v>97</v>
      </c>
      <c r="D37" s="602"/>
      <c r="E37" s="603"/>
      <c r="F37" s="11"/>
      <c r="G37" s="26" t="str">
        <f>IF(D34="〇",IF(D37&lt;&gt;"","","事業内容を記入してください"),"")</f>
        <v/>
      </c>
      <c r="H37" s="211"/>
      <c r="I37" s="217" t="str">
        <f>IF(D34="〇",IF(D37&lt;&gt;"","〇","×"),"")</f>
        <v/>
      </c>
      <c r="J37" s="211"/>
      <c r="K37" s="211"/>
      <c r="L37" s="211"/>
      <c r="M37" s="211"/>
      <c r="N37" s="211"/>
      <c r="O37" s="211"/>
      <c r="P37" s="211"/>
      <c r="Q37" s="211"/>
      <c r="R37" s="211"/>
      <c r="S37" s="211"/>
      <c r="T37" s="211"/>
      <c r="U37" s="211"/>
      <c r="V37" s="211"/>
      <c r="W37" s="211"/>
      <c r="X37" s="211"/>
      <c r="Y37" s="211"/>
      <c r="Z37" s="211"/>
      <c r="AA37" s="211"/>
      <c r="AB37" s="211"/>
    </row>
    <row r="38" spans="1:28" ht="30.6" customHeight="1" thickBot="1">
      <c r="B38" s="609"/>
      <c r="C38" s="41" t="s">
        <v>98</v>
      </c>
      <c r="D38" s="602"/>
      <c r="E38" s="603"/>
      <c r="F38" s="11"/>
      <c r="G38" s="26" t="str">
        <f>IF(D34="〇",IF(D38&lt;&gt;"","","仕分け要領を記入してください"),"")</f>
        <v/>
      </c>
      <c r="H38" s="211"/>
      <c r="I38" s="217" t="str">
        <f>IF(D34="〇",IF(D38&lt;&gt;"","〇","×"),"")</f>
        <v/>
      </c>
      <c r="J38" s="211"/>
      <c r="K38" s="211"/>
      <c r="L38" s="211"/>
      <c r="M38" s="211"/>
      <c r="N38" s="211"/>
      <c r="O38" s="211"/>
      <c r="P38" s="211"/>
      <c r="Q38" s="211"/>
      <c r="R38" s="211"/>
      <c r="S38" s="211"/>
      <c r="T38" s="211"/>
      <c r="U38" s="211"/>
      <c r="V38" s="211"/>
      <c r="W38" s="211"/>
      <c r="X38" s="211"/>
      <c r="Y38" s="211"/>
      <c r="Z38" s="211"/>
      <c r="AA38" s="211"/>
      <c r="AB38" s="211"/>
    </row>
    <row r="39" spans="1:28" ht="20.100000000000001" customHeight="1" thickBot="1">
      <c r="B39" s="607">
        <v>5</v>
      </c>
      <c r="C39" s="38" t="s">
        <v>94</v>
      </c>
      <c r="D39" s="78"/>
      <c r="E39" s="79" t="s">
        <v>95</v>
      </c>
      <c r="F39" s="26"/>
      <c r="G39" s="26"/>
      <c r="H39" s="216"/>
      <c r="I39" s="211"/>
      <c r="J39" s="211"/>
      <c r="K39" s="211"/>
      <c r="L39" s="211"/>
      <c r="M39" s="211"/>
      <c r="N39" s="211"/>
      <c r="O39" s="211"/>
      <c r="P39" s="211"/>
      <c r="Q39" s="211"/>
      <c r="R39" s="211"/>
      <c r="S39" s="211"/>
      <c r="T39" s="211"/>
      <c r="U39" s="211"/>
      <c r="V39" s="211"/>
      <c r="W39" s="211"/>
      <c r="X39" s="211"/>
      <c r="Y39" s="211"/>
      <c r="Z39" s="211"/>
      <c r="AA39" s="211"/>
      <c r="AB39" s="211"/>
    </row>
    <row r="40" spans="1:28" ht="20.100000000000001" customHeight="1" thickBot="1">
      <c r="B40" s="608"/>
      <c r="C40" s="39" t="s">
        <v>96</v>
      </c>
      <c r="D40" s="602"/>
      <c r="E40" s="603"/>
      <c r="F40" s="11"/>
      <c r="G40" s="26" t="str">
        <f>IF(D39="〇",IF(D40&lt;&gt;"","","制度名を記入してください"),"")</f>
        <v/>
      </c>
      <c r="H40" s="211"/>
      <c r="I40" s="217" t="str">
        <f>IF(D39="〇",IF(D40&lt;&gt;"","〇","×"),"")</f>
        <v/>
      </c>
      <c r="J40" s="211"/>
      <c r="K40" s="211"/>
      <c r="L40" s="211"/>
      <c r="M40" s="211"/>
      <c r="N40" s="211"/>
      <c r="O40" s="211"/>
      <c r="P40" s="211"/>
      <c r="Q40" s="211"/>
      <c r="R40" s="211"/>
      <c r="S40" s="211"/>
      <c r="T40" s="211"/>
      <c r="U40" s="211"/>
      <c r="V40" s="211"/>
      <c r="W40" s="211"/>
      <c r="X40" s="211"/>
      <c r="Y40" s="211"/>
      <c r="Z40" s="211"/>
      <c r="AA40" s="211"/>
      <c r="AB40" s="211"/>
    </row>
    <row r="41" spans="1:28" ht="20.100000000000001" customHeight="1" thickBot="1">
      <c r="B41" s="608"/>
      <c r="C41" s="40" t="s">
        <v>152</v>
      </c>
      <c r="D41" s="610"/>
      <c r="E41" s="611"/>
      <c r="F41" s="11"/>
      <c r="G41" s="26" t="str">
        <f>IF(D39="〇",IF(D41&lt;&gt;"","","金額を記入してください"),"")</f>
        <v/>
      </c>
      <c r="H41" s="211"/>
      <c r="I41" s="217" t="str">
        <f>IF(D39="〇",IF(D41&lt;&gt;"","〇","×"),"")</f>
        <v/>
      </c>
      <c r="J41" s="211"/>
      <c r="K41" s="211"/>
      <c r="L41" s="211"/>
      <c r="M41" s="211"/>
      <c r="N41" s="211"/>
      <c r="O41" s="211"/>
      <c r="P41" s="211"/>
      <c r="Q41" s="211"/>
      <c r="R41" s="211"/>
      <c r="S41" s="211"/>
      <c r="T41" s="211"/>
      <c r="U41" s="211"/>
      <c r="V41" s="211"/>
      <c r="W41" s="211"/>
      <c r="X41" s="211"/>
      <c r="Y41" s="211"/>
      <c r="Z41" s="211"/>
      <c r="AA41" s="211"/>
      <c r="AB41" s="211"/>
    </row>
    <row r="42" spans="1:28" ht="31.2" customHeight="1" thickBot="1">
      <c r="B42" s="608"/>
      <c r="C42" s="40" t="s">
        <v>97</v>
      </c>
      <c r="D42" s="602"/>
      <c r="E42" s="603"/>
      <c r="F42" s="11"/>
      <c r="G42" s="26" t="str">
        <f>IF(D39="〇",IF(D42&lt;&gt;"","","事業内容を記入してください"),"")</f>
        <v/>
      </c>
      <c r="H42" s="211"/>
      <c r="I42" s="217" t="str">
        <f>IF(D39="〇",IF(D42&lt;&gt;"","〇","×"),"")</f>
        <v/>
      </c>
      <c r="J42" s="211"/>
      <c r="K42" s="211"/>
      <c r="L42" s="211"/>
      <c r="M42" s="211"/>
      <c r="N42" s="211"/>
      <c r="O42" s="211"/>
      <c r="P42" s="211"/>
      <c r="Q42" s="211"/>
      <c r="R42" s="211"/>
      <c r="S42" s="211"/>
      <c r="T42" s="211"/>
      <c r="U42" s="211"/>
      <c r="V42" s="211"/>
      <c r="W42" s="211"/>
      <c r="X42" s="211"/>
      <c r="Y42" s="211"/>
      <c r="Z42" s="211"/>
      <c r="AA42" s="211"/>
      <c r="AB42" s="211"/>
    </row>
    <row r="43" spans="1:28" ht="30.6" customHeight="1" thickBot="1">
      <c r="B43" s="609"/>
      <c r="C43" s="41" t="s">
        <v>98</v>
      </c>
      <c r="D43" s="602"/>
      <c r="E43" s="603"/>
      <c r="F43" s="11"/>
      <c r="G43" s="26" t="str">
        <f>IF(D39="〇",IF(D43&lt;&gt;"","","仕分け要領を記入してください"),"")</f>
        <v/>
      </c>
      <c r="H43" s="211"/>
      <c r="I43" s="217" t="str">
        <f>IF(D39="〇",IF(D43&lt;&gt;"","〇","×"),"")</f>
        <v/>
      </c>
      <c r="J43" s="211"/>
      <c r="K43" s="211"/>
      <c r="L43" s="211"/>
      <c r="M43" s="211"/>
      <c r="N43" s="211"/>
      <c r="O43" s="211"/>
      <c r="P43" s="211"/>
      <c r="Q43" s="211"/>
      <c r="R43" s="211"/>
      <c r="S43" s="211"/>
      <c r="T43" s="211"/>
      <c r="U43" s="211"/>
      <c r="V43" s="211"/>
      <c r="W43" s="211"/>
      <c r="X43" s="211"/>
      <c r="Y43" s="211"/>
      <c r="Z43" s="211"/>
      <c r="AA43" s="211"/>
      <c r="AB43" s="211"/>
    </row>
    <row r="44" spans="1:28" ht="13.8" thickBot="1">
      <c r="H44" s="211"/>
      <c r="I44" s="217">
        <f>COUNTIF(I8:I23,"×")</f>
        <v>0</v>
      </c>
      <c r="J44" s="211"/>
      <c r="K44" s="211"/>
      <c r="L44" s="211"/>
      <c r="M44" s="211"/>
      <c r="N44" s="211"/>
      <c r="O44" s="211"/>
      <c r="P44" s="211"/>
      <c r="Q44" s="211"/>
      <c r="R44" s="211"/>
      <c r="S44" s="211"/>
      <c r="T44" s="211"/>
      <c r="U44" s="211"/>
      <c r="V44" s="211"/>
      <c r="W44" s="211"/>
      <c r="X44" s="211"/>
      <c r="Y44" s="211"/>
      <c r="Z44" s="211"/>
      <c r="AA44" s="211"/>
      <c r="AB44" s="211"/>
    </row>
    <row r="45" spans="1:28" ht="21" customHeight="1">
      <c r="A45" s="211"/>
      <c r="B45" s="211"/>
      <c r="C45" s="211"/>
      <c r="D45" s="211"/>
      <c r="E45" s="215" t="s">
        <v>218</v>
      </c>
      <c r="F45" s="211"/>
      <c r="G45" s="211"/>
      <c r="H45" s="211"/>
      <c r="I45" s="211" t="s">
        <v>79</v>
      </c>
      <c r="J45" s="211"/>
      <c r="K45" s="211"/>
      <c r="L45" s="211"/>
      <c r="M45" s="211"/>
      <c r="N45" s="211"/>
      <c r="O45" s="211"/>
      <c r="P45" s="211"/>
      <c r="Q45" s="211"/>
      <c r="R45" s="211"/>
      <c r="S45" s="211"/>
      <c r="T45" s="211"/>
      <c r="U45" s="211"/>
      <c r="V45" s="211"/>
      <c r="W45" s="211"/>
      <c r="X45" s="211"/>
      <c r="Y45" s="211"/>
      <c r="Z45" s="211"/>
      <c r="AA45" s="211"/>
      <c r="AB45" s="211"/>
    </row>
    <row r="46" spans="1:28">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row>
    <row r="47" spans="1:28">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row>
    <row r="48" spans="1:28">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row>
    <row r="49" spans="1:28">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row>
    <row r="50" spans="1:28">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row>
    <row r="51" spans="1:28">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row>
    <row r="52" spans="1:28">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row>
    <row r="53" spans="1:28">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row>
    <row r="54" spans="1:28">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row>
    <row r="55" spans="1:28">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row>
    <row r="56" spans="1:28">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row>
    <row r="57" spans="1:28">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row>
    <row r="58" spans="1:28">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row>
    <row r="59" spans="1:28">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row>
    <row r="60" spans="1:28">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row>
    <row r="61" spans="1:28">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row>
    <row r="62" spans="1:28">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row>
    <row r="63" spans="1:28">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row>
    <row r="64" spans="1:28">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row>
    <row r="65" spans="1:28">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row>
    <row r="66" spans="1:28">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row>
    <row r="67" spans="1:28">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row>
    <row r="68" spans="1:28">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row>
    <row r="69" spans="1:28">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row>
    <row r="70" spans="1:28">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row>
    <row r="71" spans="1:28">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row>
    <row r="72" spans="1:28">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row>
    <row r="73" spans="1:28">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row>
    <row r="74" spans="1:28">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row>
    <row r="75" spans="1:28">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row>
    <row r="76" spans="1:28">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row>
    <row r="77" spans="1:28">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row>
    <row r="78" spans="1:28">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row>
    <row r="79" spans="1:28">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row>
    <row r="80" spans="1:28">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row>
    <row r="81" spans="1:28">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row>
    <row r="82" spans="1:28">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row>
    <row r="83" spans="1:28">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row>
    <row r="84" spans="1:28">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row>
    <row r="85" spans="1:28">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row>
    <row r="86" spans="1:28">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row>
    <row r="87" spans="1:28">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row>
    <row r="88" spans="1:28">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row>
    <row r="89" spans="1:28">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row>
    <row r="90" spans="1:28">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row>
    <row r="91" spans="1:28">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row>
    <row r="92" spans="1:28">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row>
    <row r="93" spans="1:28">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row>
    <row r="94" spans="1:28">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row>
    <row r="95" spans="1:28">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row>
    <row r="96" spans="1:28">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row>
    <row r="97" spans="1:28">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row>
    <row r="98" spans="1:28">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row>
    <row r="99" spans="1:28">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row>
    <row r="100" spans="1:28">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row>
    <row r="101" spans="1:28">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row>
    <row r="102" spans="1:28">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row>
    <row r="103" spans="1:28">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row>
    <row r="104" spans="1:28">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row>
    <row r="105" spans="1:28">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row>
    <row r="106" spans="1:28">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row>
    <row r="107" spans="1:28">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row>
    <row r="108" spans="1:28">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row>
    <row r="109" spans="1:28">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row>
    <row r="110" spans="1:28">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row>
    <row r="111" spans="1:28">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row>
    <row r="112" spans="1:28">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row>
    <row r="113" spans="1:28">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row>
    <row r="114" spans="1:28">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row>
    <row r="115" spans="1:28">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row>
    <row r="116" spans="1:28">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row>
    <row r="117" spans="1:28">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row>
    <row r="118" spans="1:28">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row>
    <row r="119" spans="1:28">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row>
    <row r="120" spans="1:28">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row>
    <row r="121" spans="1:28">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row>
    <row r="122" spans="1:28">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row>
    <row r="123" spans="1:28">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row>
    <row r="124" spans="1:28">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row>
    <row r="125" spans="1:28">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row>
    <row r="126" spans="1:28">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row>
    <row r="127" spans="1:28">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row>
    <row r="128" spans="1:28">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row>
    <row r="129" spans="1:28">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row>
    <row r="130" spans="1:28">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row>
    <row r="131" spans="1:28">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row>
    <row r="132" spans="1:28">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row>
    <row r="133" spans="1:28">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row>
    <row r="134" spans="1:28">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row>
    <row r="135" spans="1:28">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row>
    <row r="136" spans="1:28">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row>
    <row r="137" spans="1:28">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row>
    <row r="138" spans="1:28">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row>
    <row r="139" spans="1:28">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row>
    <row r="140" spans="1:28">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row>
    <row r="141" spans="1:28">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row>
    <row r="142" spans="1:28">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row>
    <row r="143" spans="1:28">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row>
    <row r="144" spans="1:28">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row>
    <row r="145" spans="1:28">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row>
    <row r="146" spans="1:28">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row>
    <row r="147" spans="1:28">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row>
    <row r="148" spans="1:28">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row>
    <row r="149" spans="1:28">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row>
    <row r="150" spans="1:28">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row>
    <row r="151" spans="1:28">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row>
    <row r="152" spans="1:28">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row>
    <row r="153" spans="1:28">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row>
    <row r="154" spans="1:28">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row>
    <row r="155" spans="1:28">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row>
    <row r="156" spans="1:28">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row>
    <row r="157" spans="1:28">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row>
    <row r="158" spans="1:28">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row>
    <row r="159" spans="1:28">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row>
    <row r="160" spans="1:28">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row>
    <row r="161" spans="1:28">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row>
    <row r="162" spans="1:28">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row>
    <row r="163" spans="1:28">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row>
    <row r="164" spans="1:28">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row>
    <row r="165" spans="1:28">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row>
    <row r="166" spans="1:28">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row>
    <row r="167" spans="1:28">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row>
    <row r="168" spans="1:28">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row>
    <row r="169" spans="1:28">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row>
    <row r="170" spans="1:28">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row>
    <row r="171" spans="1:28">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row>
    <row r="172" spans="1:28">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row>
    <row r="173" spans="1:28">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row>
    <row r="174" spans="1:28">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row>
    <row r="175" spans="1:28">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row>
    <row r="176" spans="1:28">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row>
    <row r="177" spans="1:28">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row>
    <row r="178" spans="1:28">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row>
    <row r="179" spans="1:28">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row>
    <row r="180" spans="1:28">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row>
    <row r="181" spans="1:28">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row>
    <row r="182" spans="1:28">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row>
    <row r="183" spans="1:28">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row>
    <row r="184" spans="1:28">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row>
    <row r="185" spans="1:28">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row>
    <row r="186" spans="1:28">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row>
    <row r="187" spans="1:28">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row>
    <row r="188" spans="1:28">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row>
    <row r="189" spans="1:28">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row>
    <row r="190" spans="1:28">
      <c r="A190" s="21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row>
    <row r="191" spans="1:28">
      <c r="A191" s="21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row>
    <row r="192" spans="1:28">
      <c r="A192" s="211"/>
      <c r="B192" s="211"/>
      <c r="C192" s="211"/>
      <c r="D192" s="211"/>
      <c r="E192" s="211"/>
      <c r="F192" s="211"/>
      <c r="G192" s="211"/>
      <c r="H192" s="211"/>
      <c r="I192" s="211"/>
      <c r="J192" s="211"/>
      <c r="K192" s="211"/>
      <c r="L192" s="211"/>
      <c r="M192" s="211"/>
      <c r="N192" s="211"/>
      <c r="O192" s="211"/>
      <c r="P192" s="211"/>
      <c r="Q192" s="211"/>
      <c r="R192" s="211"/>
      <c r="S192" s="211"/>
      <c r="T192" s="211"/>
      <c r="U192" s="211"/>
      <c r="V192" s="211"/>
      <c r="W192" s="211"/>
      <c r="X192" s="211"/>
      <c r="Y192" s="211"/>
      <c r="Z192" s="211"/>
      <c r="AA192" s="211"/>
      <c r="AB192" s="211"/>
    </row>
    <row r="193" spans="1:28">
      <c r="A193" s="211"/>
      <c r="B193" s="211"/>
      <c r="C193" s="211"/>
      <c r="D193" s="211"/>
      <c r="E193" s="211"/>
      <c r="F193" s="211"/>
      <c r="G193" s="211"/>
      <c r="H193" s="211"/>
      <c r="I193" s="211"/>
      <c r="J193" s="211"/>
      <c r="K193" s="211"/>
      <c r="L193" s="211"/>
      <c r="M193" s="211"/>
      <c r="N193" s="211"/>
      <c r="O193" s="211"/>
      <c r="P193" s="211"/>
      <c r="Q193" s="211"/>
      <c r="R193" s="211"/>
      <c r="S193" s="211"/>
      <c r="T193" s="211"/>
      <c r="U193" s="211"/>
      <c r="V193" s="211"/>
      <c r="W193" s="211"/>
      <c r="X193" s="211"/>
      <c r="Y193" s="211"/>
      <c r="Z193" s="211"/>
      <c r="AA193" s="211"/>
      <c r="AB193" s="211"/>
    </row>
    <row r="194" spans="1:28">
      <c r="A194" s="211"/>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row>
    <row r="195" spans="1:28">
      <c r="A195" s="21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row>
    <row r="196" spans="1:28">
      <c r="A196" s="21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row>
    <row r="197" spans="1:28">
      <c r="A197" s="21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row>
    <row r="198" spans="1:28">
      <c r="A198" s="21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row>
    <row r="199" spans="1:28">
      <c r="A199" s="211"/>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row>
    <row r="200" spans="1:28">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row>
    <row r="201" spans="1:28">
      <c r="A201" s="21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row>
    <row r="202" spans="1:28">
      <c r="A202" s="211"/>
      <c r="B202" s="211"/>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row>
    <row r="203" spans="1:28">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row>
    <row r="204" spans="1:28">
      <c r="A204" s="211"/>
      <c r="B204" s="211"/>
      <c r="C204" s="211"/>
      <c r="D204" s="211"/>
      <c r="E204" s="211"/>
      <c r="F204" s="211"/>
      <c r="G204" s="211"/>
      <c r="H204" s="211"/>
      <c r="I204" s="211"/>
      <c r="J204" s="211"/>
      <c r="K204" s="211"/>
      <c r="L204" s="211"/>
      <c r="M204" s="211"/>
      <c r="N204" s="211"/>
      <c r="O204" s="211"/>
      <c r="P204" s="211"/>
      <c r="Q204" s="211"/>
      <c r="R204" s="211"/>
      <c r="S204" s="211"/>
      <c r="T204" s="211"/>
      <c r="U204" s="211"/>
      <c r="V204" s="211"/>
      <c r="W204" s="211"/>
      <c r="X204" s="211"/>
      <c r="Y204" s="211"/>
      <c r="Z204" s="211"/>
      <c r="AA204" s="211"/>
      <c r="AB204" s="211"/>
    </row>
    <row r="205" spans="1:28">
      <c r="A205" s="211"/>
      <c r="B205" s="211"/>
      <c r="C205" s="211"/>
      <c r="D205" s="211"/>
      <c r="E205" s="211"/>
      <c r="F205" s="211"/>
      <c r="G205" s="211"/>
      <c r="H205" s="211"/>
      <c r="I205" s="211"/>
      <c r="J205" s="211"/>
      <c r="K205" s="211"/>
      <c r="L205" s="211"/>
      <c r="M205" s="211"/>
      <c r="N205" s="211"/>
      <c r="O205" s="211"/>
      <c r="P205" s="211"/>
      <c r="Q205" s="211"/>
      <c r="R205" s="211"/>
      <c r="S205" s="211"/>
      <c r="T205" s="211"/>
      <c r="U205" s="211"/>
      <c r="V205" s="211"/>
      <c r="W205" s="211"/>
      <c r="X205" s="211"/>
      <c r="Y205" s="211"/>
      <c r="Z205" s="211"/>
      <c r="AA205" s="211"/>
      <c r="AB205" s="211"/>
    </row>
    <row r="206" spans="1:28">
      <c r="A206" s="211"/>
      <c r="B206" s="211"/>
      <c r="C206" s="211"/>
      <c r="D206" s="211"/>
      <c r="E206" s="211"/>
      <c r="F206" s="211"/>
      <c r="G206" s="211"/>
      <c r="H206" s="211"/>
      <c r="I206" s="211"/>
      <c r="J206" s="211"/>
      <c r="K206" s="211"/>
      <c r="L206" s="211"/>
      <c r="M206" s="211"/>
      <c r="N206" s="211"/>
      <c r="O206" s="211"/>
      <c r="P206" s="211"/>
      <c r="Q206" s="211"/>
      <c r="R206" s="211"/>
      <c r="S206" s="211"/>
      <c r="T206" s="211"/>
      <c r="U206" s="211"/>
      <c r="V206" s="211"/>
      <c r="W206" s="211"/>
      <c r="X206" s="211"/>
      <c r="Y206" s="211"/>
      <c r="Z206" s="211"/>
      <c r="AA206" s="211"/>
      <c r="AB206" s="211"/>
    </row>
    <row r="207" spans="1:28">
      <c r="A207" s="211"/>
      <c r="B207" s="211"/>
      <c r="C207" s="211"/>
      <c r="D207" s="211"/>
      <c r="E207" s="211"/>
      <c r="F207" s="211"/>
      <c r="G207" s="211"/>
      <c r="H207" s="211"/>
      <c r="I207" s="211"/>
      <c r="J207" s="211"/>
      <c r="K207" s="211"/>
      <c r="L207" s="211"/>
      <c r="M207" s="211"/>
      <c r="N207" s="211"/>
      <c r="O207" s="211"/>
      <c r="P207" s="211"/>
      <c r="Q207" s="211"/>
      <c r="R207" s="211"/>
      <c r="S207" s="211"/>
      <c r="T207" s="211"/>
      <c r="U207" s="211"/>
      <c r="V207" s="211"/>
      <c r="W207" s="211"/>
      <c r="X207" s="211"/>
      <c r="Y207" s="211"/>
      <c r="Z207" s="211"/>
      <c r="AA207" s="211"/>
      <c r="AB207" s="211"/>
    </row>
    <row r="208" spans="1:28">
      <c r="A208" s="211"/>
      <c r="B208" s="211"/>
      <c r="C208" s="211"/>
      <c r="D208" s="211"/>
      <c r="E208" s="211"/>
      <c r="F208" s="211"/>
      <c r="G208" s="211"/>
      <c r="H208" s="211"/>
      <c r="I208" s="211"/>
      <c r="J208" s="211"/>
      <c r="K208" s="211"/>
      <c r="L208" s="211"/>
      <c r="M208" s="211"/>
      <c r="N208" s="211"/>
      <c r="O208" s="211"/>
      <c r="P208" s="211"/>
      <c r="Q208" s="211"/>
      <c r="R208" s="211"/>
      <c r="S208" s="211"/>
      <c r="T208" s="211"/>
      <c r="U208" s="211"/>
      <c r="V208" s="211"/>
      <c r="W208" s="211"/>
      <c r="X208" s="211"/>
      <c r="Y208" s="211"/>
      <c r="Z208" s="211"/>
      <c r="AA208" s="211"/>
      <c r="AB208" s="211"/>
    </row>
    <row r="209" spans="1:28">
      <c r="A209" s="211"/>
      <c r="B209" s="211"/>
      <c r="C209" s="211"/>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row>
    <row r="210" spans="1:2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row>
    <row r="211" spans="1:2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row>
    <row r="212" spans="1:2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row>
    <row r="213" spans="1:2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row>
    <row r="214" spans="1:28">
      <c r="A214" s="211"/>
      <c r="B214" s="211"/>
      <c r="C214" s="211"/>
      <c r="D214" s="211"/>
      <c r="E214" s="211"/>
      <c r="F214" s="211"/>
      <c r="G214" s="211"/>
      <c r="H214" s="211"/>
      <c r="I214" s="211"/>
      <c r="J214" s="211"/>
      <c r="K214" s="211"/>
      <c r="L214" s="211"/>
      <c r="M214" s="211"/>
      <c r="N214" s="211"/>
      <c r="O214" s="211"/>
      <c r="P214" s="211"/>
      <c r="Q214" s="211"/>
      <c r="R214" s="211"/>
      <c r="S214" s="211"/>
      <c r="T214" s="211"/>
      <c r="U214" s="211"/>
      <c r="V214" s="211"/>
      <c r="W214" s="211"/>
      <c r="X214" s="211"/>
      <c r="Y214" s="211"/>
      <c r="Z214" s="211"/>
      <c r="AA214" s="211"/>
      <c r="AB214" s="211"/>
    </row>
    <row r="215" spans="1:28">
      <c r="A215" s="211"/>
      <c r="B215" s="211"/>
      <c r="C215" s="211"/>
      <c r="D215" s="211"/>
      <c r="E215" s="211"/>
      <c r="F215" s="211"/>
      <c r="G215" s="211"/>
      <c r="H215" s="211"/>
      <c r="I215" s="211"/>
      <c r="J215" s="211"/>
      <c r="K215" s="211"/>
      <c r="L215" s="211"/>
      <c r="M215" s="211"/>
      <c r="N215" s="211"/>
      <c r="O215" s="211"/>
      <c r="P215" s="211"/>
      <c r="Q215" s="211"/>
      <c r="R215" s="211"/>
      <c r="S215" s="211"/>
      <c r="T215" s="211"/>
      <c r="U215" s="211"/>
      <c r="V215" s="211"/>
      <c r="W215" s="211"/>
      <c r="X215" s="211"/>
      <c r="Y215" s="211"/>
      <c r="Z215" s="211"/>
      <c r="AA215" s="211"/>
      <c r="AB215" s="211"/>
    </row>
    <row r="216" spans="1:28">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row>
    <row r="217" spans="1:28">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row>
    <row r="218" spans="1:28">
      <c r="A218" s="211"/>
      <c r="B218" s="211"/>
      <c r="C218" s="211"/>
      <c r="D218" s="211"/>
      <c r="E218" s="211"/>
      <c r="F218" s="211"/>
      <c r="G218" s="211"/>
      <c r="H218" s="211"/>
      <c r="I218" s="211"/>
      <c r="J218" s="211"/>
      <c r="K218" s="211"/>
      <c r="L218" s="211"/>
      <c r="M218" s="211"/>
      <c r="N218" s="211"/>
      <c r="O218" s="211"/>
      <c r="P218" s="211"/>
      <c r="Q218" s="211"/>
      <c r="R218" s="211"/>
      <c r="S218" s="211"/>
      <c r="T218" s="211"/>
      <c r="U218" s="211"/>
      <c r="V218" s="211"/>
      <c r="W218" s="211"/>
      <c r="X218" s="211"/>
      <c r="Y218" s="211"/>
      <c r="Z218" s="211"/>
      <c r="AA218" s="211"/>
      <c r="AB218" s="211"/>
    </row>
    <row r="219" spans="1:28">
      <c r="A219" s="211"/>
      <c r="B219" s="211"/>
      <c r="C219" s="211"/>
      <c r="D219" s="211"/>
      <c r="E219" s="211"/>
      <c r="F219" s="211"/>
      <c r="G219" s="211"/>
      <c r="H219" s="211"/>
      <c r="I219" s="211"/>
      <c r="J219" s="211"/>
      <c r="K219" s="211"/>
      <c r="L219" s="211"/>
      <c r="M219" s="211"/>
      <c r="N219" s="211"/>
      <c r="O219" s="211"/>
      <c r="P219" s="211"/>
      <c r="Q219" s="211"/>
      <c r="R219" s="211"/>
      <c r="S219" s="211"/>
      <c r="T219" s="211"/>
      <c r="U219" s="211"/>
      <c r="V219" s="211"/>
      <c r="W219" s="211"/>
      <c r="X219" s="211"/>
      <c r="Y219" s="211"/>
      <c r="Z219" s="211"/>
      <c r="AA219" s="211"/>
      <c r="AB219" s="211"/>
    </row>
    <row r="220" spans="1:28">
      <c r="A220" s="211"/>
      <c r="B220" s="211"/>
      <c r="C220" s="211"/>
      <c r="D220" s="211"/>
      <c r="E220" s="211"/>
      <c r="F220" s="211"/>
      <c r="G220" s="211"/>
      <c r="H220" s="211"/>
      <c r="I220" s="211"/>
      <c r="J220" s="211"/>
      <c r="K220" s="211"/>
      <c r="L220" s="211"/>
      <c r="M220" s="211"/>
      <c r="N220" s="211"/>
      <c r="O220" s="211"/>
      <c r="P220" s="211"/>
      <c r="Q220" s="211"/>
      <c r="R220" s="211"/>
      <c r="S220" s="211"/>
      <c r="T220" s="211"/>
      <c r="U220" s="211"/>
      <c r="V220" s="211"/>
      <c r="W220" s="211"/>
      <c r="X220" s="211"/>
      <c r="Y220" s="211"/>
      <c r="Z220" s="211"/>
      <c r="AA220" s="211"/>
      <c r="AB220" s="211"/>
    </row>
    <row r="221" spans="1:28">
      <c r="A221" s="211"/>
      <c r="B221" s="211"/>
      <c r="C221" s="211"/>
      <c r="D221" s="211"/>
      <c r="E221" s="211"/>
      <c r="F221" s="211"/>
      <c r="G221" s="211"/>
      <c r="H221" s="211"/>
      <c r="I221" s="211"/>
      <c r="J221" s="211"/>
      <c r="K221" s="211"/>
      <c r="L221" s="211"/>
      <c r="M221" s="211"/>
      <c r="N221" s="211"/>
      <c r="O221" s="211"/>
      <c r="P221" s="211"/>
      <c r="Q221" s="211"/>
      <c r="R221" s="211"/>
      <c r="S221" s="211"/>
      <c r="T221" s="211"/>
      <c r="U221" s="211"/>
      <c r="V221" s="211"/>
      <c r="W221" s="211"/>
      <c r="X221" s="211"/>
      <c r="Y221" s="211"/>
      <c r="Z221" s="211"/>
      <c r="AA221" s="211"/>
      <c r="AB221" s="211"/>
    </row>
    <row r="222" spans="1:28">
      <c r="A222" s="211"/>
      <c r="B222" s="211"/>
      <c r="C222" s="211"/>
      <c r="D222" s="211"/>
      <c r="E222" s="211"/>
      <c r="F222" s="211"/>
      <c r="G222" s="211"/>
      <c r="H222" s="211"/>
      <c r="I222" s="211"/>
      <c r="J222" s="211"/>
      <c r="K222" s="211"/>
      <c r="L222" s="211"/>
      <c r="M222" s="211"/>
      <c r="N222" s="211"/>
      <c r="O222" s="211"/>
      <c r="P222" s="211"/>
      <c r="Q222" s="211"/>
      <c r="R222" s="211"/>
      <c r="S222" s="211"/>
      <c r="T222" s="211"/>
      <c r="U222" s="211"/>
      <c r="V222" s="211"/>
      <c r="W222" s="211"/>
      <c r="X222" s="211"/>
      <c r="Y222" s="211"/>
      <c r="Z222" s="211"/>
      <c r="AA222" s="211"/>
      <c r="AB222" s="211"/>
    </row>
    <row r="223" spans="1:28">
      <c r="A223" s="211"/>
      <c r="B223" s="211"/>
      <c r="C223" s="211"/>
      <c r="D223" s="211"/>
      <c r="E223" s="211"/>
      <c r="F223" s="211"/>
      <c r="G223" s="211"/>
      <c r="H223" s="211"/>
      <c r="I223" s="211"/>
      <c r="J223" s="211"/>
      <c r="K223" s="211"/>
      <c r="L223" s="211"/>
      <c r="M223" s="211"/>
      <c r="N223" s="211"/>
      <c r="O223" s="211"/>
      <c r="P223" s="211"/>
      <c r="Q223" s="211"/>
      <c r="R223" s="211"/>
      <c r="S223" s="211"/>
      <c r="T223" s="211"/>
      <c r="U223" s="211"/>
      <c r="V223" s="211"/>
      <c r="W223" s="211"/>
      <c r="X223" s="211"/>
      <c r="Y223" s="211"/>
      <c r="Z223" s="211"/>
      <c r="AA223" s="211"/>
      <c r="AB223" s="211"/>
    </row>
    <row r="224" spans="1:28">
      <c r="A224" s="211"/>
      <c r="B224" s="211"/>
      <c r="C224" s="211"/>
      <c r="D224" s="211"/>
      <c r="E224" s="211"/>
      <c r="F224" s="211"/>
      <c r="G224" s="211"/>
      <c r="H224" s="211"/>
      <c r="I224" s="211"/>
      <c r="J224" s="211"/>
      <c r="K224" s="211"/>
      <c r="L224" s="211"/>
      <c r="M224" s="211"/>
      <c r="N224" s="211"/>
      <c r="O224" s="211"/>
      <c r="P224" s="211"/>
      <c r="Q224" s="211"/>
      <c r="R224" s="211"/>
      <c r="S224" s="211"/>
      <c r="T224" s="211"/>
      <c r="U224" s="211"/>
      <c r="V224" s="211"/>
      <c r="W224" s="211"/>
      <c r="X224" s="211"/>
      <c r="Y224" s="211"/>
      <c r="Z224" s="211"/>
      <c r="AA224" s="211"/>
      <c r="AB224" s="211"/>
    </row>
    <row r="225" spans="1:28">
      <c r="A225" s="211"/>
      <c r="B225" s="211"/>
      <c r="C225" s="211"/>
      <c r="D225" s="211"/>
      <c r="E225" s="211"/>
      <c r="F225" s="211"/>
      <c r="G225" s="211"/>
      <c r="H225" s="211"/>
      <c r="I225" s="211"/>
      <c r="J225" s="211"/>
      <c r="K225" s="211"/>
      <c r="L225" s="211"/>
      <c r="M225" s="211"/>
      <c r="N225" s="211"/>
      <c r="O225" s="211"/>
      <c r="P225" s="211"/>
      <c r="Q225" s="211"/>
      <c r="R225" s="211"/>
      <c r="S225" s="211"/>
      <c r="T225" s="211"/>
      <c r="U225" s="211"/>
      <c r="V225" s="211"/>
      <c r="W225" s="211"/>
      <c r="X225" s="211"/>
      <c r="Y225" s="211"/>
      <c r="Z225" s="211"/>
      <c r="AA225" s="211"/>
      <c r="AB225" s="211"/>
    </row>
    <row r="226" spans="1:28">
      <c r="A226" s="211"/>
      <c r="B226" s="211"/>
      <c r="C226" s="211"/>
      <c r="D226" s="211"/>
      <c r="E226" s="211"/>
      <c r="F226" s="211"/>
      <c r="G226" s="211"/>
      <c r="H226" s="211"/>
      <c r="I226" s="211"/>
      <c r="J226" s="211"/>
      <c r="K226" s="211"/>
      <c r="L226" s="211"/>
      <c r="M226" s="211"/>
      <c r="N226" s="211"/>
      <c r="O226" s="211"/>
      <c r="P226" s="211"/>
      <c r="Q226" s="211"/>
      <c r="R226" s="211"/>
      <c r="S226" s="211"/>
      <c r="T226" s="211"/>
      <c r="U226" s="211"/>
      <c r="V226" s="211"/>
      <c r="W226" s="211"/>
      <c r="X226" s="211"/>
      <c r="Y226" s="211"/>
      <c r="Z226" s="211"/>
      <c r="AA226" s="211"/>
      <c r="AB226" s="211"/>
    </row>
    <row r="227" spans="1:28">
      <c r="A227" s="211"/>
      <c r="B227" s="211"/>
      <c r="C227" s="211"/>
      <c r="D227" s="211"/>
      <c r="E227" s="211"/>
      <c r="F227" s="211"/>
      <c r="G227" s="211"/>
      <c r="H227" s="211"/>
      <c r="I227" s="211"/>
      <c r="J227" s="211"/>
      <c r="K227" s="211"/>
      <c r="L227" s="211"/>
      <c r="M227" s="211"/>
      <c r="N227" s="211"/>
      <c r="O227" s="211"/>
      <c r="P227" s="211"/>
      <c r="Q227" s="211"/>
      <c r="R227" s="211"/>
      <c r="S227" s="211"/>
      <c r="T227" s="211"/>
      <c r="U227" s="211"/>
      <c r="V227" s="211"/>
      <c r="W227" s="211"/>
      <c r="X227" s="211"/>
      <c r="Y227" s="211"/>
      <c r="Z227" s="211"/>
      <c r="AA227" s="211"/>
      <c r="AB227" s="211"/>
    </row>
    <row r="228" spans="1:28">
      <c r="A228" s="211"/>
      <c r="B228" s="211"/>
      <c r="C228" s="211"/>
      <c r="D228" s="211"/>
      <c r="E228" s="211"/>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row>
    <row r="229" spans="1:28">
      <c r="A229" s="211"/>
      <c r="B229" s="211"/>
      <c r="C229" s="211"/>
      <c r="D229" s="211"/>
      <c r="E229" s="211"/>
      <c r="F229" s="211"/>
      <c r="G229" s="211"/>
      <c r="H229" s="211"/>
      <c r="I229" s="211"/>
      <c r="J229" s="211"/>
      <c r="K229" s="211"/>
      <c r="L229" s="211"/>
      <c r="M229" s="211"/>
      <c r="N229" s="211"/>
      <c r="O229" s="211"/>
      <c r="P229" s="211"/>
      <c r="Q229" s="211"/>
      <c r="R229" s="211"/>
      <c r="S229" s="211"/>
      <c r="T229" s="211"/>
      <c r="U229" s="211"/>
      <c r="V229" s="211"/>
      <c r="W229" s="211"/>
      <c r="X229" s="211"/>
      <c r="Y229" s="211"/>
      <c r="Z229" s="211"/>
      <c r="AA229" s="211"/>
      <c r="AB229" s="211"/>
    </row>
    <row r="230" spans="1:28">
      <c r="A230" s="211"/>
      <c r="B230" s="211"/>
      <c r="C230" s="211"/>
      <c r="D230" s="211"/>
      <c r="E230" s="211"/>
      <c r="F230" s="211"/>
      <c r="G230" s="211"/>
      <c r="H230" s="211"/>
      <c r="I230" s="211"/>
      <c r="J230" s="211"/>
      <c r="K230" s="211"/>
      <c r="L230" s="211"/>
      <c r="M230" s="211"/>
      <c r="N230" s="211"/>
      <c r="O230" s="211"/>
      <c r="P230" s="211"/>
      <c r="Q230" s="211"/>
      <c r="R230" s="211"/>
      <c r="S230" s="211"/>
      <c r="T230" s="211"/>
      <c r="U230" s="211"/>
      <c r="V230" s="211"/>
      <c r="W230" s="211"/>
      <c r="X230" s="211"/>
      <c r="Y230" s="211"/>
      <c r="Z230" s="211"/>
      <c r="AA230" s="211"/>
      <c r="AB230" s="211"/>
    </row>
    <row r="231" spans="1:28">
      <c r="A231" s="211"/>
      <c r="B231" s="211"/>
      <c r="C231" s="211"/>
      <c r="D231" s="211"/>
      <c r="E231" s="211"/>
      <c r="F231" s="211"/>
      <c r="G231" s="211"/>
      <c r="H231" s="211"/>
      <c r="I231" s="211"/>
      <c r="J231" s="211"/>
      <c r="K231" s="211"/>
      <c r="L231" s="211"/>
      <c r="M231" s="211"/>
      <c r="N231" s="211"/>
      <c r="O231" s="211"/>
      <c r="P231" s="211"/>
      <c r="Q231" s="211"/>
      <c r="R231" s="211"/>
      <c r="S231" s="211"/>
      <c r="T231" s="211"/>
      <c r="U231" s="211"/>
      <c r="V231" s="211"/>
      <c r="W231" s="211"/>
      <c r="X231" s="211"/>
      <c r="Y231" s="211"/>
      <c r="Z231" s="211"/>
      <c r="AA231" s="211"/>
      <c r="AB231" s="211"/>
    </row>
    <row r="232" spans="1:28">
      <c r="A232" s="211"/>
      <c r="B232" s="211"/>
      <c r="C232" s="211"/>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row>
    <row r="233" spans="1:28">
      <c r="A233" s="211"/>
      <c r="B233" s="211"/>
      <c r="C233" s="211"/>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row>
    <row r="234" spans="1:28">
      <c r="A234" s="211"/>
      <c r="B234" s="211"/>
      <c r="C234" s="211"/>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row>
    <row r="235" spans="1:28">
      <c r="A235" s="211"/>
      <c r="B235" s="211"/>
      <c r="C235" s="211"/>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row>
    <row r="236" spans="1:28">
      <c r="A236" s="211"/>
      <c r="B236" s="211"/>
      <c r="C236" s="211"/>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row>
    <row r="237" spans="1:28">
      <c r="A237" s="211"/>
      <c r="B237" s="211"/>
      <c r="C237" s="211"/>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row>
    <row r="238" spans="1:28">
      <c r="A238" s="211"/>
      <c r="B238" s="211"/>
      <c r="C238" s="211"/>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row>
    <row r="239" spans="1:28">
      <c r="A239" s="211"/>
      <c r="B239" s="211"/>
      <c r="C239" s="211"/>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row>
    <row r="240" spans="1:28">
      <c r="A240" s="211"/>
      <c r="B240" s="211"/>
      <c r="C240" s="211"/>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row>
    <row r="241" spans="1:28">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row>
    <row r="242" spans="1:28">
      <c r="A242" s="211"/>
      <c r="B242" s="211"/>
      <c r="C242" s="211"/>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row>
    <row r="243" spans="1:28">
      <c r="A243" s="211"/>
      <c r="B243" s="211"/>
      <c r="C243" s="211"/>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row>
    <row r="244" spans="1:28">
      <c r="A244" s="211"/>
      <c r="B244" s="211"/>
      <c r="C244" s="211"/>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row>
    <row r="245" spans="1:28">
      <c r="A245" s="211"/>
      <c r="B245" s="211"/>
      <c r="C245" s="211"/>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row>
    <row r="246" spans="1:28">
      <c r="A246" s="211"/>
      <c r="B246" s="211"/>
      <c r="C246" s="211"/>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row>
    <row r="247" spans="1:28">
      <c r="A247" s="211"/>
      <c r="B247" s="211"/>
      <c r="C247" s="211"/>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row>
    <row r="248" spans="1:28">
      <c r="A248" s="211"/>
      <c r="B248" s="211"/>
      <c r="C248" s="211"/>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row>
    <row r="249" spans="1:28">
      <c r="A249" s="211"/>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row>
    <row r="250" spans="1:28">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row>
    <row r="251" spans="1:28">
      <c r="A251" s="211"/>
      <c r="B251" s="211"/>
      <c r="C251" s="211"/>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c r="AB251" s="211"/>
    </row>
    <row r="252" spans="1:28">
      <c r="A252" s="211"/>
      <c r="B252" s="211"/>
      <c r="C252" s="211"/>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row>
    <row r="253" spans="1:28">
      <c r="A253" s="211"/>
      <c r="B253" s="211"/>
      <c r="C253" s="211"/>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row>
    <row r="254" spans="1:28">
      <c r="A254" s="211"/>
      <c r="B254" s="211"/>
      <c r="C254" s="211"/>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row>
    <row r="255" spans="1:28">
      <c r="A255" s="211"/>
      <c r="B255" s="211"/>
      <c r="C255" s="211"/>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row>
    <row r="256" spans="1:28">
      <c r="A256" s="211"/>
      <c r="B256" s="211"/>
      <c r="C256" s="211"/>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row>
    <row r="257" spans="1:28">
      <c r="A257" s="211"/>
      <c r="B257" s="211"/>
      <c r="C257" s="211"/>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row>
    <row r="258" spans="1:28">
      <c r="A258" s="211"/>
      <c r="B258" s="211"/>
      <c r="C258" s="211"/>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row>
    <row r="259" spans="1:28">
      <c r="A259" s="211"/>
      <c r="B259" s="211"/>
      <c r="C259" s="211"/>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row>
    <row r="260" spans="1:28">
      <c r="A260" s="211"/>
      <c r="B260" s="211"/>
      <c r="C260" s="211"/>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row>
    <row r="261" spans="1:28">
      <c r="A261" s="211"/>
      <c r="B261" s="211"/>
      <c r="C261" s="211"/>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c r="AA261" s="211"/>
      <c r="AB261" s="211"/>
    </row>
    <row r="262" spans="1:28">
      <c r="A262" s="211"/>
      <c r="B262" s="211"/>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row>
    <row r="263" spans="1:28">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row>
    <row r="264" spans="1:28">
      <c r="A264" s="211"/>
      <c r="B264" s="211"/>
      <c r="C264" s="211"/>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row>
    <row r="265" spans="1:28">
      <c r="A265" s="211"/>
      <c r="B265" s="211"/>
      <c r="C265" s="211"/>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row>
    <row r="266" spans="1:28">
      <c r="A266" s="211"/>
      <c r="B266" s="211"/>
      <c r="C266" s="211"/>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c r="AA266" s="211"/>
      <c r="AB266" s="211"/>
    </row>
    <row r="267" spans="1:28">
      <c r="A267" s="211"/>
      <c r="B267" s="211"/>
      <c r="C267" s="211"/>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row>
    <row r="268" spans="1:28">
      <c r="A268" s="211"/>
      <c r="B268" s="211"/>
      <c r="C268" s="211"/>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row>
    <row r="269" spans="1:28">
      <c r="A269" s="211"/>
      <c r="B269" s="211"/>
      <c r="C269" s="211"/>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row>
    <row r="270" spans="1:28">
      <c r="A270" s="211"/>
      <c r="B270" s="211"/>
      <c r="C270" s="211"/>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row>
    <row r="271" spans="1:28">
      <c r="A271" s="211"/>
      <c r="B271" s="211"/>
      <c r="C271" s="211"/>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row>
    <row r="272" spans="1:28">
      <c r="A272" s="211"/>
      <c r="B272" s="211"/>
      <c r="C272" s="211"/>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row>
    <row r="273" spans="1:28">
      <c r="A273" s="211"/>
      <c r="B273" s="211"/>
      <c r="C273" s="211"/>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row>
    <row r="274" spans="1:28">
      <c r="A274" s="211"/>
      <c r="B274" s="211"/>
      <c r="C274" s="211"/>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row>
    <row r="275" spans="1:28">
      <c r="A275" s="211"/>
      <c r="B275" s="211"/>
      <c r="C275" s="211"/>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c r="AB275" s="211"/>
    </row>
    <row r="276" spans="1:28">
      <c r="A276" s="211"/>
      <c r="B276" s="211"/>
      <c r="C276" s="211"/>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row>
    <row r="277" spans="1:28">
      <c r="A277" s="211"/>
      <c r="B277" s="211"/>
      <c r="C277" s="211"/>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row>
    <row r="278" spans="1:28">
      <c r="A278" s="211"/>
      <c r="B278" s="211"/>
      <c r="C278" s="211"/>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row>
    <row r="279" spans="1:28">
      <c r="A279" s="211"/>
      <c r="B279" s="211"/>
      <c r="C279" s="211"/>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row>
    <row r="280" spans="1:28">
      <c r="A280" s="211"/>
      <c r="B280" s="211"/>
      <c r="C280" s="211"/>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row>
    <row r="281" spans="1:28">
      <c r="A281" s="211"/>
      <c r="B281" s="211"/>
      <c r="C281" s="211"/>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row>
    <row r="282" spans="1:28">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row>
    <row r="283" spans="1:28">
      <c r="A283" s="211"/>
      <c r="B283" s="211"/>
      <c r="C283" s="211"/>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row>
  </sheetData>
  <sheetProtection algorithmName="SHA-512" hashValue="8VzLT4clMWJcZVfGyFSsw9bC8aPg8jErKdtiJ7s8Fzhe7Dm+EvvMufhSJoL6Ve5Xh1IVZjGdTI7pc7ApYNK6pw==" saltValue="zrGb+YExY6MkRAW8CjlUJQ==" spinCount="100000" sheet="1" selectLockedCells="1"/>
  <mergeCells count="43">
    <mergeCell ref="B34:B38"/>
    <mergeCell ref="B39:B43"/>
    <mergeCell ref="D40:E40"/>
    <mergeCell ref="D41:E41"/>
    <mergeCell ref="D42:E42"/>
    <mergeCell ref="D43:E43"/>
    <mergeCell ref="D35:E35"/>
    <mergeCell ref="D36:E36"/>
    <mergeCell ref="D37:E37"/>
    <mergeCell ref="D38:E38"/>
    <mergeCell ref="B11:E11"/>
    <mergeCell ref="D30:E30"/>
    <mergeCell ref="D31:E31"/>
    <mergeCell ref="D32:E32"/>
    <mergeCell ref="D22:E22"/>
    <mergeCell ref="D23:E23"/>
    <mergeCell ref="D25:E25"/>
    <mergeCell ref="D26:E26"/>
    <mergeCell ref="D27:E27"/>
    <mergeCell ref="B16:E16"/>
    <mergeCell ref="B17:E17"/>
    <mergeCell ref="B18:E18"/>
    <mergeCell ref="D20:E20"/>
    <mergeCell ref="D21:E21"/>
    <mergeCell ref="B19:B23"/>
    <mergeCell ref="D33:E33"/>
    <mergeCell ref="B12:E12"/>
    <mergeCell ref="B13:E13"/>
    <mergeCell ref="B14:E14"/>
    <mergeCell ref="B15:E15"/>
    <mergeCell ref="B29:B33"/>
    <mergeCell ref="D28:E28"/>
    <mergeCell ref="B24:B28"/>
    <mergeCell ref="B6:E6"/>
    <mergeCell ref="B7:E7"/>
    <mergeCell ref="B8:E8"/>
    <mergeCell ref="B9:E9"/>
    <mergeCell ref="B10:E10"/>
    <mergeCell ref="A1:F1"/>
    <mergeCell ref="B2:F2"/>
    <mergeCell ref="B3:E3"/>
    <mergeCell ref="B4:E4"/>
    <mergeCell ref="B5:E5"/>
  </mergeCells>
  <phoneticPr fontId="6"/>
  <conditionalFormatting sqref="B7:E7">
    <cfRule type="expression" dxfId="54" priority="188">
      <formula>B7&lt;&gt;""</formula>
    </cfRule>
  </conditionalFormatting>
  <conditionalFormatting sqref="B11:E11">
    <cfRule type="expression" dxfId="53" priority="189">
      <formula>B11&lt;&gt;""</formula>
    </cfRule>
  </conditionalFormatting>
  <conditionalFormatting sqref="B15:E15">
    <cfRule type="expression" dxfId="52" priority="190">
      <formula>B15&lt;&gt;""</formula>
    </cfRule>
  </conditionalFormatting>
  <conditionalFormatting sqref="D19">
    <cfRule type="expression" dxfId="51" priority="41">
      <formula>$D19="〇"</formula>
    </cfRule>
  </conditionalFormatting>
  <conditionalFormatting sqref="D24">
    <cfRule type="expression" dxfId="50" priority="12">
      <formula>$D24="〇"</formula>
    </cfRule>
  </conditionalFormatting>
  <conditionalFormatting sqref="D29">
    <cfRule type="expression" dxfId="49" priority="10">
      <formula>$D29="〇"</formula>
    </cfRule>
  </conditionalFormatting>
  <conditionalFormatting sqref="D34">
    <cfRule type="expression" dxfId="48" priority="8">
      <formula>$D34="〇"</formula>
    </cfRule>
  </conditionalFormatting>
  <conditionalFormatting sqref="D39">
    <cfRule type="expression" dxfId="47" priority="6">
      <formula>$D39="〇"</formula>
    </cfRule>
  </conditionalFormatting>
  <conditionalFormatting sqref="D20:E23">
    <cfRule type="expression" dxfId="46" priority="39">
      <formula>$D20&lt;&gt;""</formula>
    </cfRule>
  </conditionalFormatting>
  <conditionalFormatting sqref="D25:E28">
    <cfRule type="expression" dxfId="45" priority="11">
      <formula>$D25&lt;&gt;""</formula>
    </cfRule>
  </conditionalFormatting>
  <conditionalFormatting sqref="D30:E33">
    <cfRule type="expression" dxfId="44" priority="9">
      <formula>$D30&lt;&gt;""</formula>
    </cfRule>
  </conditionalFormatting>
  <conditionalFormatting sqref="D35:E38">
    <cfRule type="expression" dxfId="43" priority="7">
      <formula>$D35&lt;&gt;""</formula>
    </cfRule>
  </conditionalFormatting>
  <conditionalFormatting sqref="D40:E43">
    <cfRule type="expression" dxfId="42" priority="5">
      <formula>$D40&lt;&gt;""</formula>
    </cfRule>
  </conditionalFormatting>
  <dataValidations count="2">
    <dataValidation type="list" allowBlank="1" showInputMessage="1" showErrorMessage="1" sqref="D19 D24 D29 D34 D39" xr:uid="{00000000-0002-0000-0400-000000000000}">
      <formula1>"－,〇"</formula1>
    </dataValidation>
    <dataValidation type="custom" imeMode="off" allowBlank="1" showInputMessage="1" showErrorMessage="1" errorTitle="金額" error="数字入力です" sqref="D21:E21 D26:E26 D31:E31 D36:E36 D41:E41" xr:uid="{00000000-0002-0000-0400-000001000000}">
      <formula1>ISNUMBER(D21)</formula1>
    </dataValidation>
  </dataValidations>
  <hyperlinks>
    <hyperlink ref="A1:F1" location="応募書類記入要領!G11" display="応募書類記入要領に戻る" xr:uid="{F08F8F33-86F9-49E2-B9AB-FC8A767592BA}"/>
    <hyperlink ref="E45" location="応募書類記入要領!G11" display="応募書類記入要領に戻る" xr:uid="{E327F049-6BA3-482E-AF9E-12A16ECC1F3A}"/>
  </hyperlinks>
  <pageMargins left="0.70866141732283505" right="0.70866141732283505" top="0.74803149606299202" bottom="0.74803149606299202" header="0.31496062992126" footer="0.31496062992126"/>
  <pageSetup paperSize="9" scale="65" fitToHeight="0" orientation="portrait" r:id="rId1"/>
  <rowBreaks count="1" manualBreakCount="1">
    <brk id="1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DK83"/>
  <sheetViews>
    <sheetView showGridLines="0" showRowColHeaders="0" zoomScaleNormal="100" zoomScaleSheetLayoutView="100" workbookViewId="0">
      <selection sqref="A1:J1"/>
    </sheetView>
  </sheetViews>
  <sheetFormatPr defaultColWidth="8.69140625" defaultRowHeight="13.2"/>
  <cols>
    <col min="1" max="1" width="0.921875" style="1" customWidth="1"/>
    <col min="2" max="2" width="8.53515625" style="1" customWidth="1"/>
    <col min="3" max="3" width="5.84375" style="1" customWidth="1"/>
    <col min="4" max="4" width="8.69140625" style="1"/>
    <col min="5" max="5" width="43.3828125" style="1" customWidth="1"/>
    <col min="6" max="9" width="8.69140625" style="1"/>
    <col min="10" max="10" width="1.3828125" style="1" customWidth="1"/>
    <col min="11" max="11" width="20.84375" style="1" hidden="1" customWidth="1"/>
    <col min="12" max="12" width="2.4609375" style="1" customWidth="1"/>
    <col min="13" max="13" width="8.61328125" style="1" hidden="1" customWidth="1"/>
    <col min="14" max="14" width="8.61328125" style="1" customWidth="1"/>
    <col min="15" max="16384" width="8.69140625" style="1"/>
  </cols>
  <sheetData>
    <row r="1" spans="1:115" ht="19.2" customHeight="1">
      <c r="A1" s="594" t="s">
        <v>218</v>
      </c>
      <c r="B1" s="594"/>
      <c r="C1" s="594"/>
      <c r="D1" s="594"/>
      <c r="E1" s="594"/>
      <c r="F1" s="594"/>
      <c r="G1" s="594"/>
      <c r="H1" s="594"/>
      <c r="I1" s="594"/>
      <c r="J1" s="594"/>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row>
    <row r="2" spans="1:115">
      <c r="B2" s="595" t="s">
        <v>35</v>
      </c>
      <c r="C2" s="595"/>
      <c r="D2" s="595"/>
      <c r="E2" s="595"/>
      <c r="F2" s="595"/>
      <c r="G2" s="595"/>
      <c r="H2" s="595"/>
      <c r="I2" s="595"/>
      <c r="J2" s="595"/>
      <c r="K2" s="32"/>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row>
    <row r="3" spans="1:115">
      <c r="B3" s="614"/>
      <c r="C3" s="614"/>
      <c r="D3" s="614"/>
      <c r="E3" s="614"/>
      <c r="F3" s="614"/>
      <c r="G3" s="614"/>
      <c r="H3" s="614"/>
      <c r="I3" s="614"/>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row>
    <row r="4" spans="1:115" ht="19.2">
      <c r="B4" s="496" t="s">
        <v>5</v>
      </c>
      <c r="C4" s="496"/>
      <c r="D4" s="496"/>
      <c r="E4" s="496"/>
      <c r="F4" s="496"/>
      <c r="G4" s="496"/>
      <c r="H4" s="496"/>
      <c r="I4" s="496"/>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row>
    <row r="5" spans="1:115" ht="19.5" customHeight="1">
      <c r="B5" s="456" t="s">
        <v>99</v>
      </c>
      <c r="C5" s="456"/>
      <c r="D5" s="456"/>
      <c r="E5" s="456"/>
      <c r="F5" s="456"/>
      <c r="G5" s="456"/>
      <c r="H5" s="615" t="s">
        <v>100</v>
      </c>
      <c r="I5" s="616"/>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row>
    <row r="6" spans="1:115" ht="31.2" customHeight="1">
      <c r="B6" s="42" t="s">
        <v>86</v>
      </c>
      <c r="C6" s="43" t="s">
        <v>88</v>
      </c>
      <c r="D6" s="617" t="s">
        <v>465</v>
      </c>
      <c r="E6" s="618"/>
      <c r="F6" s="618"/>
      <c r="G6" s="619"/>
      <c r="H6" s="44" t="s">
        <v>87</v>
      </c>
      <c r="I6" s="45" t="str">
        <f>様式２!F24</f>
        <v>－</v>
      </c>
      <c r="L6" s="211"/>
      <c r="M6" s="218" t="s">
        <v>39</v>
      </c>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row>
    <row r="7" spans="1:115" ht="16.5" customHeight="1">
      <c r="B7" s="620" t="s">
        <v>10</v>
      </c>
      <c r="C7" s="621"/>
      <c r="D7" s="621"/>
      <c r="E7" s="621"/>
      <c r="F7" s="621"/>
      <c r="G7" s="621"/>
      <c r="H7" s="621"/>
      <c r="I7" s="622"/>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row>
    <row r="8" spans="1:115" ht="400.05" customHeight="1" thickBot="1">
      <c r="B8" s="623"/>
      <c r="C8" s="624"/>
      <c r="D8" s="624"/>
      <c r="E8" s="624"/>
      <c r="F8" s="624"/>
      <c r="G8" s="624"/>
      <c r="H8" s="624"/>
      <c r="I8" s="625"/>
      <c r="K8" s="26" t="e">
        <f>IF(様式２!#REF!="〇",IF(#REF!&lt;&gt;"","","提案内容を記載してください"),"")</f>
        <v>#REF!</v>
      </c>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row>
    <row r="9" spans="1:115" ht="24.75" customHeight="1">
      <c r="B9" s="627"/>
      <c r="C9" s="627"/>
      <c r="D9" s="627"/>
      <c r="E9" s="627"/>
      <c r="F9" s="627"/>
      <c r="G9" s="627"/>
      <c r="H9" s="627"/>
      <c r="I9" s="627"/>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row>
    <row r="10" spans="1:115" ht="24.75" customHeight="1" thickBot="1">
      <c r="B10" s="626"/>
      <c r="C10" s="626"/>
      <c r="D10" s="626"/>
      <c r="E10" s="626"/>
      <c r="F10" s="626"/>
      <c r="G10" s="626"/>
      <c r="H10" s="626"/>
      <c r="I10" s="626"/>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row>
    <row r="11" spans="1:115" ht="19.5" customHeight="1" thickBot="1">
      <c r="B11" s="521"/>
      <c r="C11" s="521"/>
      <c r="D11" s="521"/>
      <c r="E11" s="521"/>
      <c r="F11" s="521"/>
      <c r="G11" s="629"/>
      <c r="H11" s="615" t="s">
        <v>100</v>
      </c>
      <c r="I11" s="616"/>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row>
    <row r="12" spans="1:115" ht="37.200000000000003" customHeight="1" thickBot="1">
      <c r="B12" s="46" t="s">
        <v>86</v>
      </c>
      <c r="C12" s="54" t="s">
        <v>420</v>
      </c>
      <c r="D12" s="617" t="s">
        <v>466</v>
      </c>
      <c r="E12" s="618"/>
      <c r="F12" s="618"/>
      <c r="G12" s="619"/>
      <c r="H12" s="47" t="s">
        <v>87</v>
      </c>
      <c r="I12" s="48" t="str">
        <f>様式２!F26</f>
        <v>－</v>
      </c>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row>
    <row r="13" spans="1:115" ht="16.5" customHeight="1" thickBot="1">
      <c r="B13" s="620" t="s">
        <v>10</v>
      </c>
      <c r="C13" s="621"/>
      <c r="D13" s="621"/>
      <c r="E13" s="621"/>
      <c r="F13" s="621"/>
      <c r="G13" s="621"/>
      <c r="H13" s="621"/>
      <c r="I13" s="622"/>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row>
    <row r="14" spans="1:115" ht="400.05" customHeight="1" thickBot="1">
      <c r="B14" s="623"/>
      <c r="C14" s="624"/>
      <c r="D14" s="624"/>
      <c r="E14" s="624"/>
      <c r="F14" s="624"/>
      <c r="G14" s="624"/>
      <c r="H14" s="624"/>
      <c r="I14" s="625"/>
      <c r="K14" s="26" t="str">
        <f>IF(様式２!F25="〇",IF(#REF!&lt;&gt;"","","提案内容を記載してください"),"")</f>
        <v/>
      </c>
      <c r="L14" s="211"/>
      <c r="M14" s="211"/>
      <c r="N14" s="211"/>
      <c r="O14" s="219"/>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row>
    <row r="15" spans="1:115" ht="24.75" customHeight="1">
      <c r="B15" s="627"/>
      <c r="C15" s="627"/>
      <c r="D15" s="627"/>
      <c r="E15" s="627"/>
      <c r="F15" s="627"/>
      <c r="G15" s="627"/>
      <c r="H15" s="627"/>
      <c r="I15" s="627"/>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211"/>
      <c r="CW15" s="211"/>
      <c r="CX15" s="211"/>
      <c r="CY15" s="211"/>
      <c r="CZ15" s="211"/>
      <c r="DA15" s="211"/>
      <c r="DB15" s="211"/>
      <c r="DC15" s="211"/>
      <c r="DD15" s="211"/>
      <c r="DE15" s="211"/>
      <c r="DF15" s="211"/>
      <c r="DG15" s="211"/>
      <c r="DH15" s="211"/>
      <c r="DI15" s="211"/>
      <c r="DJ15" s="211"/>
      <c r="DK15" s="211"/>
    </row>
    <row r="16" spans="1:115" ht="22.2" customHeight="1" thickBot="1">
      <c r="B16" s="628" t="s">
        <v>218</v>
      </c>
      <c r="C16" s="628"/>
      <c r="D16" s="628"/>
      <c r="E16" s="628"/>
      <c r="F16" s="628"/>
      <c r="G16" s="628"/>
      <c r="H16" s="628"/>
      <c r="I16" s="628"/>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row>
    <row r="17" spans="2:115" ht="19.5" customHeight="1" thickBot="1">
      <c r="B17" s="521"/>
      <c r="C17" s="521"/>
      <c r="D17" s="521"/>
      <c r="E17" s="521"/>
      <c r="F17" s="521"/>
      <c r="G17" s="629"/>
      <c r="H17" s="615" t="s">
        <v>100</v>
      </c>
      <c r="I17" s="616"/>
      <c r="L17" s="211"/>
      <c r="M17" s="211"/>
      <c r="N17" s="211"/>
      <c r="O17" s="216"/>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row>
    <row r="18" spans="2:115" ht="33.6" customHeight="1" thickBot="1">
      <c r="B18" s="46" t="s">
        <v>86</v>
      </c>
      <c r="C18" s="54" t="s">
        <v>219</v>
      </c>
      <c r="D18" s="617" t="s">
        <v>472</v>
      </c>
      <c r="E18" s="618"/>
      <c r="F18" s="618"/>
      <c r="G18" s="619"/>
      <c r="H18" s="47" t="s">
        <v>87</v>
      </c>
      <c r="I18" s="48" t="str">
        <f>様式２!F27</f>
        <v>－</v>
      </c>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c r="CI18" s="211"/>
      <c r="CJ18" s="211"/>
      <c r="CK18" s="211"/>
      <c r="CL18" s="211"/>
      <c r="CM18" s="211"/>
      <c r="CN18" s="211"/>
      <c r="CO18" s="211"/>
      <c r="CP18" s="211"/>
      <c r="CQ18" s="211"/>
      <c r="CR18" s="211"/>
      <c r="CS18" s="211"/>
      <c r="CT18" s="211"/>
      <c r="CU18" s="211"/>
      <c r="CV18" s="211"/>
      <c r="CW18" s="211"/>
      <c r="CX18" s="211"/>
      <c r="CY18" s="211"/>
      <c r="CZ18" s="211"/>
      <c r="DA18" s="211"/>
      <c r="DB18" s="211"/>
      <c r="DC18" s="211"/>
      <c r="DD18" s="211"/>
      <c r="DE18" s="211"/>
      <c r="DF18" s="211"/>
      <c r="DG18" s="211"/>
      <c r="DH18" s="211"/>
      <c r="DI18" s="211"/>
      <c r="DJ18" s="211"/>
      <c r="DK18" s="211"/>
    </row>
    <row r="19" spans="2:115" ht="16.5" customHeight="1" thickBot="1">
      <c r="B19" s="620" t="s">
        <v>10</v>
      </c>
      <c r="C19" s="621"/>
      <c r="D19" s="621"/>
      <c r="E19" s="621"/>
      <c r="F19" s="621"/>
      <c r="G19" s="621"/>
      <c r="H19" s="621"/>
      <c r="I19" s="622"/>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row>
    <row r="20" spans="2:115" ht="400.05" customHeight="1" thickBot="1">
      <c r="B20" s="623"/>
      <c r="C20" s="624"/>
      <c r="D20" s="624"/>
      <c r="E20" s="624"/>
      <c r="F20" s="624"/>
      <c r="G20" s="624"/>
      <c r="H20" s="624"/>
      <c r="I20" s="625"/>
      <c r="K20" s="26" t="e">
        <f>IF(様式２!#REF!="〇",IF(#REF!&lt;&gt;"","","提案内容を記載してください"),"")</f>
        <v>#REF!</v>
      </c>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row>
    <row r="21" spans="2:115" ht="24.75" customHeight="1">
      <c r="B21" s="627"/>
      <c r="C21" s="627"/>
      <c r="D21" s="627"/>
      <c r="E21" s="627"/>
      <c r="F21" s="627"/>
      <c r="G21" s="627"/>
      <c r="H21" s="627"/>
      <c r="I21" s="627"/>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row>
    <row r="22" spans="2:115" ht="24.75" customHeight="1" thickBot="1">
      <c r="B22" s="626"/>
      <c r="C22" s="626"/>
      <c r="D22" s="626"/>
      <c r="E22" s="626"/>
      <c r="F22" s="626"/>
      <c r="G22" s="626"/>
      <c r="H22" s="626"/>
      <c r="I22" s="626"/>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row>
    <row r="23" spans="2:115" ht="19.5" customHeight="1" thickBot="1">
      <c r="B23" s="521"/>
      <c r="C23" s="521"/>
      <c r="D23" s="521"/>
      <c r="E23" s="521"/>
      <c r="F23" s="521"/>
      <c r="G23" s="629"/>
      <c r="H23" s="615" t="s">
        <v>100</v>
      </c>
      <c r="I23" s="616"/>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row>
    <row r="24" spans="2:115" ht="34.799999999999997" customHeight="1" thickBot="1">
      <c r="B24" s="46" t="s">
        <v>86</v>
      </c>
      <c r="C24" s="54" t="s">
        <v>219</v>
      </c>
      <c r="D24" s="617" t="s">
        <v>473</v>
      </c>
      <c r="E24" s="618"/>
      <c r="F24" s="618"/>
      <c r="G24" s="619"/>
      <c r="H24" s="47" t="s">
        <v>87</v>
      </c>
      <c r="I24" s="48" t="str">
        <f>様式２!F28</f>
        <v>－</v>
      </c>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row>
    <row r="25" spans="2:115" ht="16.5" customHeight="1" thickBot="1">
      <c r="B25" s="620" t="s">
        <v>10</v>
      </c>
      <c r="C25" s="621"/>
      <c r="D25" s="621"/>
      <c r="E25" s="621"/>
      <c r="F25" s="621"/>
      <c r="G25" s="621"/>
      <c r="H25" s="621"/>
      <c r="I25" s="622"/>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row>
    <row r="26" spans="2:115" ht="409.2" customHeight="1" thickBot="1">
      <c r="B26" s="623"/>
      <c r="C26" s="624"/>
      <c r="D26" s="624"/>
      <c r="E26" s="624"/>
      <c r="F26" s="624"/>
      <c r="G26" s="624"/>
      <c r="H26" s="624"/>
      <c r="I26" s="625"/>
      <c r="K26" s="26" t="str">
        <f>IF(様式２!F26="〇",IF(#REF!&lt;&gt;"","","提案内容を記載してください"),"")</f>
        <v/>
      </c>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row>
    <row r="27" spans="2:115" ht="24.75" customHeight="1">
      <c r="B27" s="627"/>
      <c r="C27" s="627"/>
      <c r="D27" s="627"/>
      <c r="E27" s="627"/>
      <c r="F27" s="627"/>
      <c r="G27" s="627"/>
      <c r="H27" s="627"/>
      <c r="I27" s="627"/>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row>
    <row r="28" spans="2:115" ht="19.5" hidden="1" customHeight="1" thickBot="1">
      <c r="B28" s="628" t="s">
        <v>218</v>
      </c>
      <c r="C28" s="628"/>
      <c r="D28" s="628"/>
      <c r="E28" s="628"/>
      <c r="F28" s="628"/>
      <c r="G28" s="628"/>
      <c r="H28" s="628"/>
      <c r="I28" s="628"/>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row>
    <row r="29" spans="2:115" ht="19.5" hidden="1" customHeight="1" thickBot="1">
      <c r="B29" s="521"/>
      <c r="C29" s="521"/>
      <c r="D29" s="521"/>
      <c r="E29" s="521"/>
      <c r="F29" s="521"/>
      <c r="G29" s="629"/>
      <c r="H29" s="615" t="s">
        <v>100</v>
      </c>
      <c r="I29" s="616"/>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row>
    <row r="30" spans="2:115" ht="33.6" hidden="1" customHeight="1" thickBot="1">
      <c r="B30" s="46" t="s">
        <v>86</v>
      </c>
      <c r="C30" s="54" t="s">
        <v>219</v>
      </c>
      <c r="D30" s="618" t="str">
        <f>様式２!C29</f>
        <v>④住まい相談体制整備
　地域の様々な主体をつないだネットワークを含む、総合的・包括的な相談体制の構築</v>
      </c>
      <c r="E30" s="618"/>
      <c r="F30" s="618"/>
      <c r="G30" s="619"/>
      <c r="H30" s="47" t="s">
        <v>87</v>
      </c>
      <c r="I30" s="48" t="str">
        <f>様式２!F29</f>
        <v>－</v>
      </c>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row>
    <row r="31" spans="2:115" ht="16.5" hidden="1" customHeight="1" thickBot="1">
      <c r="B31" s="620" t="s">
        <v>10</v>
      </c>
      <c r="C31" s="621"/>
      <c r="D31" s="621"/>
      <c r="E31" s="621"/>
      <c r="F31" s="621"/>
      <c r="G31" s="621"/>
      <c r="H31" s="621"/>
      <c r="I31" s="622"/>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row>
    <row r="32" spans="2:115" ht="400.05" hidden="1" customHeight="1" thickBot="1">
      <c r="B32" s="623"/>
      <c r="C32" s="624"/>
      <c r="D32" s="624"/>
      <c r="E32" s="624"/>
      <c r="F32" s="624"/>
      <c r="G32" s="624"/>
      <c r="H32" s="624"/>
      <c r="I32" s="625"/>
      <c r="K32" s="26" t="str">
        <f>IF(様式２!F27="〇",IF(#REF!&lt;&gt;"","","提案内容を記載してください"),"")</f>
        <v/>
      </c>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row>
    <row r="33" spans="1:115" ht="24.75" hidden="1" customHeight="1">
      <c r="B33" s="627"/>
      <c r="C33" s="627"/>
      <c r="D33" s="627"/>
      <c r="E33" s="627"/>
      <c r="F33" s="627"/>
      <c r="G33" s="627"/>
      <c r="H33" s="627"/>
      <c r="I33" s="627"/>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row>
    <row r="34" spans="1:115" ht="24.75" customHeight="1" thickBot="1">
      <c r="B34" s="626"/>
      <c r="C34" s="626"/>
      <c r="D34" s="626"/>
      <c r="E34" s="626"/>
      <c r="F34" s="626"/>
      <c r="G34" s="626"/>
      <c r="H34" s="626"/>
      <c r="I34" s="626"/>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row>
    <row r="35" spans="1:115" ht="19.5" customHeight="1" thickBot="1">
      <c r="B35" s="521"/>
      <c r="C35" s="521"/>
      <c r="D35" s="521"/>
      <c r="E35" s="521"/>
      <c r="F35" s="521"/>
      <c r="G35" s="629"/>
      <c r="H35" s="615" t="s">
        <v>100</v>
      </c>
      <c r="I35" s="616"/>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row>
    <row r="36" spans="1:115" ht="30.6" customHeight="1" thickBot="1">
      <c r="B36" s="46" t="s">
        <v>86</v>
      </c>
      <c r="C36" s="54" t="s">
        <v>422</v>
      </c>
      <c r="D36" s="630" t="s">
        <v>468</v>
      </c>
      <c r="E36" s="631"/>
      <c r="F36" s="631"/>
      <c r="G36" s="632"/>
      <c r="H36" s="47" t="s">
        <v>87</v>
      </c>
      <c r="I36" s="48" t="str">
        <f>様式２!F30</f>
        <v>－</v>
      </c>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row>
    <row r="37" spans="1:115" ht="16.5" customHeight="1" thickBot="1">
      <c r="B37" s="620" t="s">
        <v>10</v>
      </c>
      <c r="C37" s="621"/>
      <c r="D37" s="621"/>
      <c r="E37" s="621"/>
      <c r="F37" s="621"/>
      <c r="G37" s="621"/>
      <c r="H37" s="621"/>
      <c r="I37" s="622"/>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row>
    <row r="38" spans="1:115" ht="400.05" customHeight="1" thickBot="1">
      <c r="B38" s="623"/>
      <c r="C38" s="624"/>
      <c r="D38" s="624"/>
      <c r="E38" s="624"/>
      <c r="F38" s="624"/>
      <c r="G38" s="624"/>
      <c r="H38" s="624"/>
      <c r="I38" s="625"/>
      <c r="K38" s="26" t="str">
        <f>IF(様式２!F28="〇",IF(#REF!&lt;&gt;"","","提案内容を記載してください"),"")</f>
        <v/>
      </c>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row>
    <row r="39" spans="1:115" ht="24.75" customHeight="1">
      <c r="B39" s="627"/>
      <c r="C39" s="627"/>
      <c r="D39" s="627"/>
      <c r="E39" s="627"/>
      <c r="F39" s="627"/>
      <c r="G39" s="627"/>
      <c r="H39" s="627"/>
      <c r="I39" s="627"/>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row>
    <row r="40" spans="1:115" ht="18" customHeight="1">
      <c r="B40" s="228"/>
      <c r="C40" s="228"/>
      <c r="D40" s="228"/>
      <c r="E40" s="228"/>
      <c r="F40" s="228"/>
      <c r="G40" s="228"/>
      <c r="H40" s="228"/>
      <c r="I40" s="228"/>
      <c r="K40" s="26"/>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row>
    <row r="41" spans="1:115" ht="21" customHeight="1" thickBot="1">
      <c r="A41" s="211"/>
      <c r="B41" s="613" t="s">
        <v>218</v>
      </c>
      <c r="C41" s="613"/>
      <c r="D41" s="613"/>
      <c r="E41" s="613"/>
      <c r="F41" s="613"/>
      <c r="G41" s="613"/>
      <c r="H41" s="613"/>
      <c r="I41" s="613"/>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row>
    <row r="42" spans="1:115" ht="13.8" thickBot="1">
      <c r="A42" s="211"/>
      <c r="B42" s="211"/>
      <c r="C42" s="211"/>
      <c r="D42" s="211"/>
      <c r="E42" s="211"/>
      <c r="F42" s="211"/>
      <c r="G42" s="211"/>
      <c r="H42" s="211"/>
      <c r="I42" s="211"/>
      <c r="J42" s="211"/>
      <c r="K42" s="211"/>
      <c r="L42" s="211"/>
      <c r="M42" s="217">
        <f>COUNTIF(M9:M39,"×")</f>
        <v>0</v>
      </c>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row>
    <row r="43" spans="1:115">
      <c r="A43" s="211"/>
      <c r="B43" s="211"/>
      <c r="C43" s="211"/>
      <c r="D43" s="211"/>
      <c r="E43" s="211"/>
      <c r="F43" s="211"/>
      <c r="G43" s="211"/>
      <c r="H43" s="211"/>
      <c r="I43" s="211"/>
      <c r="J43" s="211"/>
      <c r="K43" s="211"/>
      <c r="L43" s="211"/>
      <c r="M43" s="211" t="s">
        <v>79</v>
      </c>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row>
    <row r="44" spans="1:115">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row>
    <row r="45" spans="1:115">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row>
    <row r="46" spans="1:115">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row>
    <row r="47" spans="1:115">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row>
    <row r="48" spans="1:115">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row>
    <row r="49" spans="1:115">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row>
    <row r="50" spans="1:11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row>
    <row r="51" spans="1:115">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row>
    <row r="52" spans="1:115">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row>
    <row r="53" spans="1:115">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row>
    <row r="54" spans="1:115">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row>
    <row r="55" spans="1:115">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row>
    <row r="56" spans="1:115">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row>
    <row r="57" spans="1:115">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row>
    <row r="58" spans="1:115">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row>
    <row r="59" spans="1:115">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row>
    <row r="60" spans="1:115">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row>
    <row r="61" spans="1:115">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row>
    <row r="62" spans="1:115">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row>
    <row r="63" spans="1:115">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row>
    <row r="64" spans="1:115">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row>
    <row r="65" spans="1:115">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row>
    <row r="66" spans="1:115">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row>
    <row r="67" spans="1:115">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row>
    <row r="68" spans="1:115">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row>
    <row r="69" spans="1:115">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row>
    <row r="70" spans="1:115">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row>
    <row r="71" spans="1:11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row>
    <row r="72" spans="1:11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row>
    <row r="73" spans="1:115">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row>
    <row r="74" spans="1:115">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row>
    <row r="75" spans="1:115">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row>
    <row r="76" spans="1:115">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row>
    <row r="77" spans="1:115">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row>
    <row r="78" spans="1:115">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row>
    <row r="79" spans="1:115">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row>
    <row r="80" spans="1:115">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row>
    <row r="81" spans="1:115">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row>
    <row r="82" spans="1:115">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row>
    <row r="83" spans="1:115">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row>
  </sheetData>
  <sheetProtection algorithmName="SHA-512" hashValue="S4g+nN2OQM4DD7UnNTu8M4WR58TPqK1FBUdzdCfbklEIVF9xDHhVmYiLQQaZ61SjyjueRBb4tykFAc8XA5iwmg==" saltValue="TYEbAggbq0wWRwo08I1G7g==" spinCount="100000" sheet="1" selectLockedCells="1"/>
  <mergeCells count="46">
    <mergeCell ref="B38:I38"/>
    <mergeCell ref="B39:I39"/>
    <mergeCell ref="B35:G35"/>
    <mergeCell ref="H35:I35"/>
    <mergeCell ref="B34:I34"/>
    <mergeCell ref="D36:G36"/>
    <mergeCell ref="B37:I37"/>
    <mergeCell ref="D18:G18"/>
    <mergeCell ref="B26:I26"/>
    <mergeCell ref="B27:I27"/>
    <mergeCell ref="B32:I32"/>
    <mergeCell ref="B33:I33"/>
    <mergeCell ref="B31:I31"/>
    <mergeCell ref="B29:G29"/>
    <mergeCell ref="H29:I29"/>
    <mergeCell ref="D30:G30"/>
    <mergeCell ref="B21:I21"/>
    <mergeCell ref="B23:G23"/>
    <mergeCell ref="H23:I23"/>
    <mergeCell ref="D24:G24"/>
    <mergeCell ref="B25:I25"/>
    <mergeCell ref="B28:I28"/>
    <mergeCell ref="B16:I16"/>
    <mergeCell ref="B17:G17"/>
    <mergeCell ref="H17:I17"/>
    <mergeCell ref="B9:I9"/>
    <mergeCell ref="B11:G11"/>
    <mergeCell ref="H11:I11"/>
    <mergeCell ref="D12:G12"/>
    <mergeCell ref="B13:I13"/>
    <mergeCell ref="A1:J1"/>
    <mergeCell ref="B41:I41"/>
    <mergeCell ref="B2:J2"/>
    <mergeCell ref="B3:I3"/>
    <mergeCell ref="B4:I4"/>
    <mergeCell ref="B5:G5"/>
    <mergeCell ref="H5:I5"/>
    <mergeCell ref="D6:G6"/>
    <mergeCell ref="B7:I7"/>
    <mergeCell ref="B8:I8"/>
    <mergeCell ref="B10:I10"/>
    <mergeCell ref="B22:I22"/>
    <mergeCell ref="B19:I19"/>
    <mergeCell ref="B20:I20"/>
    <mergeCell ref="B14:I14"/>
    <mergeCell ref="B15:I15"/>
  </mergeCells>
  <phoneticPr fontId="6"/>
  <conditionalFormatting sqref="B8:I8 B40:I40">
    <cfRule type="expression" dxfId="41" priority="194">
      <formula>B8&lt;&gt;""</formula>
    </cfRule>
  </conditionalFormatting>
  <conditionalFormatting sqref="B14:I14">
    <cfRule type="expression" dxfId="40" priority="195">
      <formula>B14&lt;&gt;""</formula>
    </cfRule>
  </conditionalFormatting>
  <conditionalFormatting sqref="B20:I20">
    <cfRule type="expression" dxfId="39" priority="196">
      <formula>B20&lt;&gt;""</formula>
    </cfRule>
  </conditionalFormatting>
  <conditionalFormatting sqref="B26:I26">
    <cfRule type="expression" dxfId="38" priority="197">
      <formula>B26&lt;&gt;""</formula>
    </cfRule>
  </conditionalFormatting>
  <conditionalFormatting sqref="B32:I32">
    <cfRule type="expression" dxfId="37" priority="198">
      <formula>B32&lt;&gt;""</formula>
    </cfRule>
  </conditionalFormatting>
  <conditionalFormatting sqref="B38:I38">
    <cfRule type="expression" dxfId="36" priority="199">
      <formula>B38&lt;&gt;""</formula>
    </cfRule>
  </conditionalFormatting>
  <hyperlinks>
    <hyperlink ref="A1:J1" location="応募書類記入要領!G12" display="応募書類記入要領に戻る" xr:uid="{3FC7F7C2-DDBC-4A43-80EA-5749F9B32053}"/>
    <hyperlink ref="B16:I16" location="応募書類記入要領!G12" display="応募書類記入要領に戻る" xr:uid="{1F9A5E16-1FE6-4592-A457-CB95792BF42F}"/>
    <hyperlink ref="B28:I28" location="応募書類記入要領!G12" display="応募書類記入要領に戻る" xr:uid="{68A88547-839E-4B85-9BE9-252B698DD8B1}"/>
    <hyperlink ref="B41:I41" location="応募書類記入要領!G12" display="応募書類記入要領に戻る" xr:uid="{8F1C10A6-ED25-478C-BA1B-EB447A6F9006}"/>
  </hyperlinks>
  <pageMargins left="0.7" right="0.7" top="0.75" bottom="0.75" header="0.3" footer="0.3"/>
  <pageSetup paperSize="9" scale="58" fitToHeight="0" orientation="portrait" r:id="rId1"/>
  <rowBreaks count="2" manualBreakCount="2">
    <brk id="15" max="16383" man="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V189"/>
  <sheetViews>
    <sheetView showGridLines="0" showRowColHeaders="0" zoomScaleNormal="100" zoomScaleSheetLayoutView="85" workbookViewId="0">
      <selection activeCell="A7" sqref="A7:Q7"/>
    </sheetView>
  </sheetViews>
  <sheetFormatPr defaultColWidth="8.69140625" defaultRowHeight="13.2"/>
  <cols>
    <col min="1" max="1" width="2.15234375" style="1" customWidth="1"/>
    <col min="2" max="2" width="4.84375" style="1" customWidth="1"/>
    <col min="3" max="3" width="38.15234375" style="1" customWidth="1"/>
    <col min="4" max="15" width="4.61328125" style="1" customWidth="1"/>
    <col min="16" max="16" width="12.15234375" style="1" customWidth="1"/>
    <col min="17" max="17" width="1.921875" style="1" customWidth="1"/>
    <col min="18" max="18" width="22.3828125" style="1" hidden="1" customWidth="1"/>
    <col min="19" max="19" width="2.61328125" style="1" customWidth="1"/>
    <col min="20" max="21" width="8.61328125" style="1" hidden="1" customWidth="1"/>
    <col min="22" max="16384" width="8.69140625" style="1"/>
  </cols>
  <sheetData>
    <row r="1" spans="1:256" ht="22.2" customHeight="1">
      <c r="A1" s="211"/>
      <c r="B1" s="211"/>
      <c r="C1" s="211"/>
      <c r="D1" s="211"/>
      <c r="E1" s="211"/>
      <c r="F1" s="211"/>
      <c r="G1" s="211"/>
      <c r="H1" s="211"/>
      <c r="I1" s="409" t="s">
        <v>218</v>
      </c>
      <c r="J1" s="409"/>
      <c r="K1" s="409"/>
      <c r="L1" s="409"/>
      <c r="M1" s="409"/>
      <c r="N1" s="409"/>
      <c r="O1" s="409"/>
      <c r="P1" s="409"/>
      <c r="Q1" s="409"/>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211"/>
      <c r="DI1" s="211"/>
      <c r="DJ1" s="211"/>
      <c r="DK1" s="211"/>
      <c r="DL1" s="211"/>
      <c r="DM1" s="211"/>
      <c r="DN1" s="211"/>
      <c r="DO1" s="211"/>
      <c r="DP1" s="211"/>
      <c r="DQ1" s="211"/>
      <c r="DR1" s="211"/>
      <c r="DS1" s="211"/>
      <c r="DT1" s="211"/>
      <c r="DU1" s="211"/>
      <c r="DV1" s="211"/>
      <c r="DW1" s="211"/>
      <c r="DX1" s="211"/>
      <c r="DY1" s="211"/>
      <c r="DZ1" s="211"/>
      <c r="EA1" s="211"/>
      <c r="EB1" s="211"/>
      <c r="EC1" s="211"/>
      <c r="ED1" s="211"/>
      <c r="EE1" s="211"/>
      <c r="EF1" s="211"/>
      <c r="EG1" s="211"/>
      <c r="EH1" s="211"/>
      <c r="EI1" s="211"/>
      <c r="EJ1" s="211"/>
      <c r="EK1" s="211"/>
      <c r="EL1" s="211"/>
      <c r="EM1" s="211"/>
      <c r="EN1" s="211"/>
      <c r="EO1" s="211"/>
      <c r="EP1" s="211"/>
      <c r="EQ1" s="211"/>
      <c r="ER1" s="211"/>
      <c r="ES1" s="211"/>
      <c r="ET1" s="211"/>
      <c r="EU1" s="211"/>
      <c r="EV1" s="211"/>
      <c r="EW1" s="211"/>
      <c r="EX1" s="211"/>
      <c r="EY1" s="211"/>
      <c r="EZ1" s="211"/>
      <c r="FA1" s="211"/>
      <c r="FB1" s="211"/>
      <c r="FC1" s="211"/>
      <c r="FD1" s="211"/>
      <c r="FE1" s="211"/>
      <c r="FF1" s="211"/>
      <c r="FG1" s="211"/>
      <c r="FH1" s="211"/>
      <c r="FI1" s="211"/>
      <c r="FJ1" s="211"/>
      <c r="FK1" s="211"/>
      <c r="FL1" s="211"/>
      <c r="FM1" s="211"/>
      <c r="FN1" s="211"/>
      <c r="FO1" s="211"/>
      <c r="FP1" s="211"/>
      <c r="FQ1" s="211"/>
      <c r="FR1" s="211"/>
      <c r="FS1" s="211"/>
      <c r="FT1" s="211"/>
      <c r="FU1" s="211"/>
      <c r="FV1" s="211"/>
      <c r="FW1" s="211"/>
      <c r="FX1" s="211"/>
      <c r="FY1" s="211"/>
      <c r="FZ1" s="211"/>
      <c r="GA1" s="211"/>
      <c r="GB1" s="211"/>
      <c r="GC1" s="211"/>
      <c r="GD1" s="211"/>
      <c r="GE1" s="211"/>
      <c r="GF1" s="211"/>
      <c r="GG1" s="211"/>
      <c r="GH1" s="211"/>
      <c r="GI1" s="211"/>
      <c r="GJ1" s="211"/>
      <c r="GK1" s="211"/>
      <c r="GL1" s="211"/>
      <c r="GM1" s="211"/>
      <c r="GN1" s="211"/>
      <c r="GO1" s="211"/>
      <c r="GP1" s="211"/>
      <c r="GQ1" s="211"/>
      <c r="GR1" s="211"/>
      <c r="GS1" s="211"/>
      <c r="GT1" s="211"/>
      <c r="GU1" s="211"/>
      <c r="GV1" s="211"/>
      <c r="GW1" s="211"/>
      <c r="GX1" s="211"/>
      <c r="GY1" s="211"/>
      <c r="GZ1" s="211"/>
      <c r="HA1" s="211"/>
      <c r="HB1" s="211"/>
      <c r="HC1" s="211"/>
      <c r="HD1" s="211"/>
      <c r="HE1" s="211"/>
      <c r="HF1" s="211"/>
      <c r="HG1" s="211"/>
      <c r="HH1" s="211"/>
      <c r="HI1" s="211"/>
      <c r="HJ1" s="211"/>
      <c r="HK1" s="211"/>
      <c r="HL1" s="211"/>
      <c r="HM1" s="211"/>
      <c r="HN1" s="211"/>
      <c r="HO1" s="211"/>
      <c r="HP1" s="211"/>
      <c r="HQ1" s="211"/>
      <c r="HR1" s="211"/>
      <c r="HS1" s="211"/>
      <c r="HT1" s="211"/>
      <c r="HU1" s="211"/>
      <c r="HV1" s="211"/>
      <c r="HW1" s="211"/>
      <c r="HX1" s="211"/>
      <c r="HY1" s="211"/>
      <c r="HZ1" s="211"/>
      <c r="IA1" s="211"/>
      <c r="IB1" s="211"/>
      <c r="IC1" s="211"/>
      <c r="ID1" s="211"/>
      <c r="IE1" s="211"/>
      <c r="IF1" s="211"/>
      <c r="IG1" s="211"/>
      <c r="IH1" s="211"/>
      <c r="II1" s="211"/>
      <c r="IJ1" s="211"/>
      <c r="IK1" s="211"/>
      <c r="IL1" s="211"/>
      <c r="IM1" s="211"/>
      <c r="IN1" s="211"/>
      <c r="IO1" s="211"/>
      <c r="IP1" s="211"/>
      <c r="IQ1" s="211"/>
      <c r="IR1" s="211"/>
      <c r="IS1" s="211"/>
      <c r="IT1" s="211"/>
      <c r="IU1" s="211"/>
      <c r="IV1" s="211"/>
    </row>
    <row r="2" spans="1:256" ht="13.5" customHeight="1">
      <c r="B2" s="595" t="s">
        <v>36</v>
      </c>
      <c r="C2" s="595"/>
      <c r="D2" s="595"/>
      <c r="E2" s="595"/>
      <c r="F2" s="595"/>
      <c r="G2" s="595"/>
      <c r="H2" s="595"/>
      <c r="I2" s="595"/>
      <c r="J2" s="595"/>
      <c r="K2" s="595"/>
      <c r="L2" s="595"/>
      <c r="M2" s="595"/>
      <c r="N2" s="595"/>
      <c r="O2" s="595"/>
      <c r="P2" s="595"/>
      <c r="Q2" s="32"/>
      <c r="R2" s="32"/>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c r="ED2" s="211"/>
      <c r="EE2" s="211"/>
      <c r="EF2" s="211"/>
      <c r="EG2" s="211"/>
      <c r="EH2" s="211"/>
      <c r="EI2" s="211"/>
      <c r="EJ2" s="211"/>
      <c r="EK2" s="211"/>
      <c r="EL2" s="211"/>
      <c r="EM2" s="211"/>
      <c r="EN2" s="211"/>
      <c r="EO2" s="211"/>
      <c r="EP2" s="211"/>
      <c r="EQ2" s="211"/>
      <c r="ER2" s="211"/>
      <c r="ES2" s="211"/>
      <c r="ET2" s="211"/>
      <c r="EU2" s="211"/>
      <c r="EV2" s="211"/>
      <c r="EW2" s="211"/>
      <c r="EX2" s="211"/>
      <c r="EY2" s="211"/>
      <c r="EZ2" s="211"/>
      <c r="FA2" s="211"/>
      <c r="FB2" s="211"/>
      <c r="FC2" s="211"/>
      <c r="FD2" s="211"/>
      <c r="FE2" s="211"/>
      <c r="FF2" s="211"/>
      <c r="FG2" s="211"/>
      <c r="FH2" s="211"/>
      <c r="FI2" s="211"/>
      <c r="FJ2" s="211"/>
      <c r="FK2" s="211"/>
      <c r="FL2" s="211"/>
      <c r="FM2" s="211"/>
      <c r="FN2" s="211"/>
      <c r="FO2" s="211"/>
      <c r="FP2" s="211"/>
      <c r="FQ2" s="211"/>
      <c r="FR2" s="211"/>
      <c r="FS2" s="211"/>
      <c r="FT2" s="211"/>
      <c r="FU2" s="211"/>
      <c r="FV2" s="211"/>
      <c r="FW2" s="211"/>
      <c r="FX2" s="211"/>
      <c r="FY2" s="211"/>
      <c r="FZ2" s="211"/>
      <c r="GA2" s="211"/>
      <c r="GB2" s="211"/>
      <c r="GC2" s="211"/>
      <c r="GD2" s="211"/>
      <c r="GE2" s="211"/>
      <c r="GF2" s="211"/>
      <c r="GG2" s="211"/>
      <c r="GH2" s="211"/>
      <c r="GI2" s="211"/>
      <c r="GJ2" s="211"/>
      <c r="GK2" s="211"/>
      <c r="GL2" s="211"/>
      <c r="GM2" s="211"/>
      <c r="GN2" s="211"/>
      <c r="GO2" s="211"/>
      <c r="GP2" s="211"/>
      <c r="GQ2" s="211"/>
      <c r="GR2" s="211"/>
      <c r="GS2" s="211"/>
      <c r="GT2" s="211"/>
      <c r="GU2" s="211"/>
      <c r="GV2" s="211"/>
      <c r="GW2" s="211"/>
      <c r="GX2" s="211"/>
      <c r="GY2" s="211"/>
      <c r="GZ2" s="211"/>
      <c r="HA2" s="211"/>
      <c r="HB2" s="211"/>
      <c r="HC2" s="211"/>
      <c r="HD2" s="211"/>
      <c r="HE2" s="211"/>
      <c r="HF2" s="211"/>
      <c r="HG2" s="211"/>
      <c r="HH2" s="211"/>
      <c r="HI2" s="211"/>
      <c r="HJ2" s="211"/>
      <c r="HK2" s="211"/>
      <c r="HL2" s="211"/>
      <c r="HM2" s="211"/>
      <c r="HN2" s="211"/>
      <c r="HO2" s="211"/>
      <c r="HP2" s="211"/>
      <c r="HQ2" s="211"/>
      <c r="HR2" s="211"/>
      <c r="HS2" s="211"/>
      <c r="HT2" s="211"/>
      <c r="HU2" s="211"/>
      <c r="HV2" s="211"/>
      <c r="HW2" s="211"/>
      <c r="HX2" s="211"/>
      <c r="HY2" s="211"/>
      <c r="HZ2" s="211"/>
      <c r="IA2" s="211"/>
      <c r="IB2" s="211"/>
      <c r="IC2" s="211"/>
      <c r="ID2" s="211"/>
      <c r="IE2" s="211"/>
      <c r="IF2" s="211"/>
      <c r="IG2" s="211"/>
      <c r="IH2" s="211"/>
      <c r="II2" s="211"/>
      <c r="IJ2" s="211"/>
      <c r="IK2" s="211"/>
      <c r="IL2" s="211"/>
      <c r="IM2" s="211"/>
      <c r="IN2" s="211"/>
      <c r="IO2" s="211"/>
      <c r="IP2" s="211"/>
      <c r="IQ2" s="211"/>
      <c r="IR2" s="211"/>
      <c r="IS2" s="211"/>
      <c r="IT2" s="211"/>
      <c r="IU2" s="211"/>
      <c r="IV2" s="211"/>
    </row>
    <row r="3" spans="1:256">
      <c r="B3" s="614"/>
      <c r="C3" s="614"/>
      <c r="D3" s="614"/>
      <c r="E3" s="614"/>
      <c r="F3" s="614"/>
      <c r="G3" s="614"/>
      <c r="H3" s="614"/>
      <c r="I3" s="614"/>
      <c r="J3" s="614"/>
      <c r="K3" s="614"/>
      <c r="L3" s="614"/>
      <c r="M3" s="614"/>
      <c r="N3" s="614"/>
      <c r="O3" s="614"/>
      <c r="P3" s="614"/>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11"/>
      <c r="BY3" s="211"/>
      <c r="BZ3" s="211"/>
      <c r="CA3" s="211"/>
      <c r="CB3" s="211"/>
      <c r="CC3" s="211"/>
      <c r="CD3" s="211"/>
      <c r="CE3" s="211"/>
      <c r="CF3" s="211"/>
      <c r="CG3" s="211"/>
      <c r="CH3" s="211"/>
      <c r="CI3" s="211"/>
      <c r="CJ3" s="211"/>
      <c r="CK3" s="211"/>
      <c r="CL3" s="211"/>
      <c r="CM3" s="211"/>
      <c r="CN3" s="211"/>
      <c r="CO3" s="211"/>
      <c r="CP3" s="211"/>
      <c r="CQ3" s="211"/>
      <c r="CR3" s="211"/>
      <c r="CS3" s="211"/>
      <c r="CT3" s="211"/>
      <c r="CU3" s="211"/>
      <c r="CV3" s="211"/>
      <c r="CW3" s="211"/>
      <c r="CX3" s="211"/>
      <c r="CY3" s="211"/>
      <c r="CZ3" s="211"/>
      <c r="DA3" s="211"/>
      <c r="DB3" s="211"/>
      <c r="DC3" s="211"/>
      <c r="DD3" s="211"/>
      <c r="DE3" s="211"/>
      <c r="DF3" s="211"/>
      <c r="DG3" s="211"/>
      <c r="DH3" s="211"/>
      <c r="DI3" s="211"/>
      <c r="DJ3" s="211"/>
      <c r="DK3" s="211"/>
      <c r="DL3" s="211"/>
      <c r="DM3" s="211"/>
      <c r="DN3" s="211"/>
      <c r="DO3" s="211"/>
      <c r="DP3" s="211"/>
      <c r="DQ3" s="211"/>
      <c r="DR3" s="211"/>
      <c r="DS3" s="211"/>
      <c r="DT3" s="211"/>
      <c r="DU3" s="211"/>
      <c r="DV3" s="211"/>
      <c r="DW3" s="211"/>
      <c r="DX3" s="211"/>
      <c r="DY3" s="211"/>
      <c r="DZ3" s="211"/>
      <c r="EA3" s="211"/>
      <c r="EB3" s="211"/>
      <c r="EC3" s="211"/>
      <c r="ED3" s="211"/>
      <c r="EE3" s="211"/>
      <c r="EF3" s="211"/>
      <c r="EG3" s="211"/>
      <c r="EH3" s="211"/>
      <c r="EI3" s="211"/>
      <c r="EJ3" s="211"/>
      <c r="EK3" s="211"/>
      <c r="EL3" s="211"/>
      <c r="EM3" s="211"/>
      <c r="EN3" s="211"/>
      <c r="EO3" s="211"/>
      <c r="EP3" s="211"/>
      <c r="EQ3" s="211"/>
      <c r="ER3" s="211"/>
      <c r="ES3" s="211"/>
      <c r="ET3" s="211"/>
      <c r="EU3" s="211"/>
      <c r="EV3" s="211"/>
      <c r="EW3" s="211"/>
      <c r="EX3" s="211"/>
      <c r="EY3" s="211"/>
      <c r="EZ3" s="211"/>
      <c r="FA3" s="211"/>
      <c r="FB3" s="211"/>
      <c r="FC3" s="211"/>
      <c r="FD3" s="211"/>
      <c r="FE3" s="211"/>
      <c r="FF3" s="211"/>
      <c r="FG3" s="211"/>
      <c r="FH3" s="211"/>
      <c r="FI3" s="211"/>
      <c r="FJ3" s="211"/>
      <c r="FK3" s="211"/>
      <c r="FL3" s="211"/>
      <c r="FM3" s="211"/>
      <c r="FN3" s="211"/>
      <c r="FO3" s="211"/>
      <c r="FP3" s="211"/>
      <c r="FQ3" s="211"/>
      <c r="FR3" s="211"/>
      <c r="FS3" s="211"/>
      <c r="FT3" s="211"/>
      <c r="FU3" s="211"/>
      <c r="FV3" s="211"/>
      <c r="FW3" s="211"/>
      <c r="FX3" s="211"/>
      <c r="FY3" s="211"/>
      <c r="FZ3" s="211"/>
      <c r="GA3" s="211"/>
      <c r="GB3" s="211"/>
      <c r="GC3" s="211"/>
      <c r="GD3" s="211"/>
      <c r="GE3" s="211"/>
      <c r="GF3" s="211"/>
      <c r="GG3" s="211"/>
      <c r="GH3" s="211"/>
      <c r="GI3" s="211"/>
      <c r="GJ3" s="211"/>
      <c r="GK3" s="211"/>
      <c r="GL3" s="211"/>
      <c r="GM3" s="211"/>
      <c r="GN3" s="211"/>
      <c r="GO3" s="211"/>
      <c r="GP3" s="211"/>
      <c r="GQ3" s="211"/>
      <c r="GR3" s="211"/>
      <c r="GS3" s="211"/>
      <c r="GT3" s="211"/>
      <c r="GU3" s="211"/>
      <c r="GV3" s="211"/>
      <c r="GW3" s="211"/>
      <c r="GX3" s="211"/>
      <c r="GY3" s="211"/>
      <c r="GZ3" s="211"/>
      <c r="HA3" s="211"/>
      <c r="HB3" s="211"/>
      <c r="HC3" s="211"/>
      <c r="HD3" s="211"/>
      <c r="HE3" s="211"/>
      <c r="HF3" s="211"/>
      <c r="HG3" s="211"/>
      <c r="HH3" s="211"/>
      <c r="HI3" s="211"/>
      <c r="HJ3" s="211"/>
      <c r="HK3" s="211"/>
      <c r="HL3" s="211"/>
      <c r="HM3" s="211"/>
      <c r="HN3" s="211"/>
      <c r="HO3" s="211"/>
      <c r="HP3" s="211"/>
      <c r="HQ3" s="211"/>
      <c r="HR3" s="211"/>
      <c r="HS3" s="211"/>
      <c r="HT3" s="211"/>
      <c r="HU3" s="211"/>
      <c r="HV3" s="211"/>
      <c r="HW3" s="211"/>
      <c r="HX3" s="211"/>
      <c r="HY3" s="211"/>
      <c r="HZ3" s="211"/>
      <c r="IA3" s="211"/>
      <c r="IB3" s="211"/>
      <c r="IC3" s="211"/>
      <c r="ID3" s="211"/>
      <c r="IE3" s="211"/>
      <c r="IF3" s="211"/>
      <c r="IG3" s="211"/>
      <c r="IH3" s="211"/>
      <c r="II3" s="211"/>
      <c r="IJ3" s="211"/>
      <c r="IK3" s="211"/>
      <c r="IL3" s="211"/>
      <c r="IM3" s="211"/>
      <c r="IN3" s="211"/>
      <c r="IO3" s="211"/>
      <c r="IP3" s="211"/>
      <c r="IQ3" s="211"/>
      <c r="IR3" s="211"/>
      <c r="IS3" s="211"/>
      <c r="IT3" s="211"/>
      <c r="IU3" s="211"/>
      <c r="IV3" s="211"/>
    </row>
    <row r="4" spans="1:256" ht="19.5" customHeight="1">
      <c r="B4" s="633" t="s">
        <v>450</v>
      </c>
      <c r="C4" s="633"/>
      <c r="D4" s="633"/>
      <c r="E4" s="633"/>
      <c r="F4" s="633"/>
      <c r="G4" s="633"/>
      <c r="H4" s="633"/>
      <c r="I4" s="633"/>
      <c r="J4" s="633"/>
      <c r="K4" s="633"/>
      <c r="L4" s="633"/>
      <c r="M4" s="633"/>
      <c r="N4" s="633"/>
      <c r="O4" s="633"/>
      <c r="P4" s="633"/>
      <c r="Q4" s="49"/>
      <c r="R4" s="49"/>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11"/>
      <c r="CM4" s="211"/>
      <c r="CN4" s="211"/>
      <c r="CO4" s="211"/>
      <c r="CP4" s="211"/>
      <c r="CQ4" s="211"/>
      <c r="CR4" s="211"/>
      <c r="CS4" s="211"/>
      <c r="CT4" s="211"/>
      <c r="CU4" s="211"/>
      <c r="CV4" s="211"/>
      <c r="CW4" s="211"/>
      <c r="CX4" s="211"/>
      <c r="CY4" s="211"/>
      <c r="CZ4" s="211"/>
      <c r="DA4" s="211"/>
      <c r="DB4" s="211"/>
      <c r="DC4" s="211"/>
      <c r="DD4" s="211"/>
      <c r="DE4" s="211"/>
      <c r="DF4" s="211"/>
      <c r="DG4" s="211"/>
      <c r="DH4" s="211"/>
      <c r="DI4" s="211"/>
      <c r="DJ4" s="211"/>
      <c r="DK4" s="211"/>
      <c r="DL4" s="211"/>
      <c r="DM4" s="211"/>
      <c r="DN4" s="211"/>
      <c r="DO4" s="211"/>
      <c r="DP4" s="211"/>
      <c r="DQ4" s="211"/>
      <c r="DR4" s="211"/>
      <c r="DS4" s="211"/>
      <c r="DT4" s="211"/>
      <c r="DU4" s="211"/>
      <c r="DV4" s="211"/>
      <c r="DW4" s="211"/>
      <c r="DX4" s="211"/>
      <c r="DY4" s="211"/>
      <c r="DZ4" s="211"/>
      <c r="EA4" s="211"/>
      <c r="EB4" s="211"/>
      <c r="EC4" s="211"/>
      <c r="ED4" s="211"/>
      <c r="EE4" s="211"/>
      <c r="EF4" s="211"/>
      <c r="EG4" s="211"/>
      <c r="EH4" s="211"/>
      <c r="EI4" s="211"/>
      <c r="EJ4" s="211"/>
      <c r="EK4" s="211"/>
      <c r="EL4" s="211"/>
      <c r="EM4" s="211"/>
      <c r="EN4" s="211"/>
      <c r="EO4" s="211"/>
      <c r="EP4" s="211"/>
      <c r="EQ4" s="211"/>
      <c r="ER4" s="211"/>
      <c r="ES4" s="211"/>
      <c r="ET4" s="211"/>
      <c r="EU4" s="211"/>
      <c r="EV4" s="211"/>
      <c r="EW4" s="211"/>
      <c r="EX4" s="211"/>
      <c r="EY4" s="211"/>
      <c r="EZ4" s="211"/>
      <c r="FA4" s="211"/>
      <c r="FB4" s="211"/>
      <c r="FC4" s="211"/>
      <c r="FD4" s="211"/>
      <c r="FE4" s="211"/>
      <c r="FF4" s="211"/>
      <c r="FG4" s="211"/>
      <c r="FH4" s="211"/>
      <c r="FI4" s="211"/>
      <c r="FJ4" s="211"/>
      <c r="FK4" s="211"/>
      <c r="FL4" s="211"/>
      <c r="FM4" s="211"/>
      <c r="FN4" s="211"/>
      <c r="FO4" s="211"/>
      <c r="FP4" s="211"/>
      <c r="FQ4" s="211"/>
      <c r="FR4" s="211"/>
      <c r="FS4" s="211"/>
      <c r="FT4" s="211"/>
      <c r="FU4" s="211"/>
      <c r="FV4" s="211"/>
      <c r="FW4" s="211"/>
      <c r="FX4" s="211"/>
      <c r="FY4" s="211"/>
      <c r="FZ4" s="211"/>
      <c r="GA4" s="211"/>
      <c r="GB4" s="211"/>
      <c r="GC4" s="211"/>
      <c r="GD4" s="211"/>
      <c r="GE4" s="211"/>
      <c r="GF4" s="211"/>
      <c r="GG4" s="211"/>
      <c r="GH4" s="211"/>
      <c r="GI4" s="211"/>
      <c r="GJ4" s="211"/>
      <c r="GK4" s="211"/>
      <c r="GL4" s="211"/>
      <c r="GM4" s="211"/>
      <c r="GN4" s="211"/>
      <c r="GO4" s="211"/>
      <c r="GP4" s="211"/>
      <c r="GQ4" s="211"/>
      <c r="GR4" s="211"/>
      <c r="GS4" s="211"/>
      <c r="GT4" s="211"/>
      <c r="GU4" s="211"/>
      <c r="GV4" s="211"/>
      <c r="GW4" s="211"/>
      <c r="GX4" s="211"/>
      <c r="GY4" s="211"/>
      <c r="GZ4" s="211"/>
      <c r="HA4" s="211"/>
      <c r="HB4" s="211"/>
      <c r="HC4" s="211"/>
      <c r="HD4" s="211"/>
      <c r="HE4" s="211"/>
      <c r="HF4" s="211"/>
      <c r="HG4" s="211"/>
      <c r="HH4" s="211"/>
      <c r="HI4" s="211"/>
      <c r="HJ4" s="211"/>
      <c r="HK4" s="211"/>
      <c r="HL4" s="211"/>
      <c r="HM4" s="211"/>
      <c r="HN4" s="211"/>
      <c r="HO4" s="211"/>
      <c r="HP4" s="211"/>
      <c r="HQ4" s="211"/>
      <c r="HR4" s="211"/>
      <c r="HS4" s="211"/>
      <c r="HT4" s="211"/>
      <c r="HU4" s="211"/>
      <c r="HV4" s="211"/>
      <c r="HW4" s="211"/>
      <c r="HX4" s="211"/>
      <c r="HY4" s="211"/>
      <c r="HZ4" s="211"/>
      <c r="IA4" s="211"/>
      <c r="IB4" s="211"/>
      <c r="IC4" s="211"/>
      <c r="ID4" s="211"/>
      <c r="IE4" s="211"/>
      <c r="IF4" s="211"/>
      <c r="IG4" s="211"/>
      <c r="IH4" s="211"/>
      <c r="II4" s="211"/>
      <c r="IJ4" s="211"/>
      <c r="IK4" s="211"/>
      <c r="IL4" s="211"/>
      <c r="IM4" s="211"/>
      <c r="IN4" s="211"/>
      <c r="IO4" s="211"/>
      <c r="IP4" s="211"/>
      <c r="IQ4" s="211"/>
      <c r="IR4" s="211"/>
      <c r="IS4" s="211"/>
      <c r="IT4" s="211"/>
      <c r="IU4" s="211"/>
      <c r="IV4" s="211"/>
    </row>
    <row r="5" spans="1:256">
      <c r="B5" s="614"/>
      <c r="C5" s="614"/>
      <c r="D5" s="614"/>
      <c r="E5" s="614"/>
      <c r="F5" s="614"/>
      <c r="G5" s="614"/>
      <c r="H5" s="614"/>
      <c r="I5" s="614"/>
      <c r="J5" s="614"/>
      <c r="K5" s="614"/>
      <c r="L5" s="614"/>
      <c r="M5" s="614"/>
      <c r="N5" s="614"/>
      <c r="O5" s="614"/>
      <c r="P5" s="614"/>
      <c r="S5" s="211"/>
      <c r="T5" s="211"/>
      <c r="U5" s="211"/>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1"/>
      <c r="DI5" s="211"/>
      <c r="DJ5" s="211"/>
      <c r="DK5" s="211"/>
      <c r="DL5" s="211"/>
      <c r="DM5" s="211"/>
      <c r="DN5" s="211"/>
      <c r="DO5" s="211"/>
      <c r="DP5" s="211"/>
      <c r="DQ5" s="211"/>
      <c r="DR5" s="211"/>
      <c r="DS5" s="211"/>
      <c r="DT5" s="211"/>
      <c r="DU5" s="211"/>
      <c r="DV5" s="211"/>
      <c r="DW5" s="211"/>
      <c r="DX5" s="211"/>
      <c r="DY5" s="211"/>
      <c r="DZ5" s="211"/>
      <c r="EA5" s="211"/>
      <c r="EB5" s="211"/>
      <c r="EC5" s="211"/>
      <c r="ED5" s="211"/>
      <c r="EE5" s="211"/>
      <c r="EF5" s="211"/>
      <c r="EG5" s="211"/>
      <c r="EH5" s="211"/>
      <c r="EI5" s="211"/>
      <c r="EJ5" s="211"/>
      <c r="EK5" s="211"/>
      <c r="EL5" s="211"/>
      <c r="EM5" s="211"/>
      <c r="EN5" s="211"/>
      <c r="EO5" s="211"/>
      <c r="EP5" s="211"/>
      <c r="EQ5" s="211"/>
      <c r="ER5" s="211"/>
      <c r="ES5" s="211"/>
      <c r="ET5" s="211"/>
      <c r="EU5" s="211"/>
      <c r="EV5" s="211"/>
      <c r="EW5" s="211"/>
      <c r="EX5" s="211"/>
      <c r="EY5" s="211"/>
      <c r="EZ5" s="211"/>
      <c r="FA5" s="211"/>
      <c r="FB5" s="211"/>
      <c r="FC5" s="211"/>
      <c r="FD5" s="211"/>
      <c r="FE5" s="211"/>
      <c r="FF5" s="211"/>
      <c r="FG5" s="211"/>
      <c r="FH5" s="211"/>
      <c r="FI5" s="211"/>
      <c r="FJ5" s="211"/>
      <c r="FK5" s="211"/>
      <c r="FL5" s="211"/>
      <c r="FM5" s="211"/>
      <c r="FN5" s="211"/>
      <c r="FO5" s="211"/>
      <c r="FP5" s="211"/>
      <c r="FQ5" s="211"/>
      <c r="FR5" s="211"/>
      <c r="FS5" s="211"/>
      <c r="FT5" s="211"/>
      <c r="FU5" s="211"/>
      <c r="FV5" s="211"/>
      <c r="FW5" s="211"/>
      <c r="FX5" s="211"/>
      <c r="FY5" s="211"/>
      <c r="FZ5" s="211"/>
      <c r="GA5" s="211"/>
      <c r="GB5" s="211"/>
      <c r="GC5" s="211"/>
      <c r="GD5" s="211"/>
      <c r="GE5" s="211"/>
      <c r="GF5" s="211"/>
      <c r="GG5" s="211"/>
      <c r="GH5" s="211"/>
      <c r="GI5" s="211"/>
      <c r="GJ5" s="211"/>
      <c r="GK5" s="211"/>
      <c r="GL5" s="211"/>
      <c r="GM5" s="211"/>
      <c r="GN5" s="211"/>
      <c r="GO5" s="211"/>
      <c r="GP5" s="211"/>
      <c r="GQ5" s="211"/>
      <c r="GR5" s="211"/>
      <c r="GS5" s="211"/>
      <c r="GT5" s="211"/>
      <c r="GU5" s="211"/>
      <c r="GV5" s="211"/>
      <c r="GW5" s="211"/>
      <c r="GX5" s="211"/>
      <c r="GY5" s="211"/>
      <c r="GZ5" s="211"/>
      <c r="HA5" s="211"/>
      <c r="HB5" s="211"/>
      <c r="HC5" s="211"/>
      <c r="HD5" s="211"/>
      <c r="HE5" s="211"/>
      <c r="HF5" s="211"/>
      <c r="HG5" s="211"/>
      <c r="HH5" s="211"/>
      <c r="HI5" s="211"/>
      <c r="HJ5" s="211"/>
      <c r="HK5" s="211"/>
      <c r="HL5" s="211"/>
      <c r="HM5" s="211"/>
      <c r="HN5" s="211"/>
      <c r="HO5" s="211"/>
      <c r="HP5" s="211"/>
      <c r="HQ5" s="211"/>
      <c r="HR5" s="211"/>
      <c r="HS5" s="211"/>
      <c r="HT5" s="211"/>
      <c r="HU5" s="211"/>
      <c r="HV5" s="211"/>
      <c r="HW5" s="211"/>
      <c r="HX5" s="211"/>
      <c r="HY5" s="211"/>
      <c r="HZ5" s="211"/>
      <c r="IA5" s="211"/>
      <c r="IB5" s="211"/>
      <c r="IC5" s="211"/>
      <c r="ID5" s="211"/>
      <c r="IE5" s="211"/>
      <c r="IF5" s="211"/>
      <c r="IG5" s="211"/>
      <c r="IH5" s="211"/>
      <c r="II5" s="211"/>
      <c r="IJ5" s="211"/>
      <c r="IK5" s="211"/>
      <c r="IL5" s="211"/>
      <c r="IM5" s="211"/>
      <c r="IN5" s="211"/>
      <c r="IO5" s="211"/>
      <c r="IP5" s="211"/>
      <c r="IQ5" s="211"/>
      <c r="IR5" s="211"/>
      <c r="IS5" s="211"/>
      <c r="IT5" s="211"/>
      <c r="IU5" s="211"/>
      <c r="IV5" s="211"/>
    </row>
    <row r="6" spans="1:256" ht="14.25" customHeight="1">
      <c r="A6" s="634" t="s">
        <v>1</v>
      </c>
      <c r="B6" s="634"/>
      <c r="C6" s="634"/>
      <c r="D6" s="634"/>
      <c r="E6" s="634"/>
      <c r="F6" s="634"/>
      <c r="G6" s="634"/>
      <c r="H6" s="634"/>
      <c r="I6" s="634"/>
      <c r="J6" s="634"/>
      <c r="K6" s="634"/>
      <c r="L6" s="634"/>
      <c r="M6" s="634"/>
      <c r="N6" s="634"/>
      <c r="O6" s="634"/>
      <c r="P6" s="634"/>
      <c r="Q6" s="50"/>
      <c r="R6" s="50"/>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c r="CK6" s="211"/>
      <c r="CL6" s="211"/>
      <c r="CM6" s="211"/>
      <c r="CN6" s="211"/>
      <c r="CO6" s="211"/>
      <c r="CP6" s="211"/>
      <c r="CQ6" s="211"/>
      <c r="CR6" s="211"/>
      <c r="CS6" s="211"/>
      <c r="CT6" s="211"/>
      <c r="CU6" s="211"/>
      <c r="CV6" s="211"/>
      <c r="CW6" s="211"/>
      <c r="CX6" s="211"/>
      <c r="CY6" s="211"/>
      <c r="CZ6" s="211"/>
      <c r="DA6" s="211"/>
      <c r="DB6" s="211"/>
      <c r="DC6" s="211"/>
      <c r="DD6" s="211"/>
      <c r="DE6" s="211"/>
      <c r="DF6" s="211"/>
      <c r="DG6" s="211"/>
      <c r="DH6" s="211"/>
      <c r="DI6" s="211"/>
      <c r="DJ6" s="211"/>
      <c r="DK6" s="211"/>
      <c r="DL6" s="211"/>
      <c r="DM6" s="211"/>
      <c r="DN6" s="211"/>
      <c r="DO6" s="211"/>
      <c r="DP6" s="211"/>
      <c r="DQ6" s="211"/>
      <c r="DR6" s="211"/>
      <c r="DS6" s="211"/>
      <c r="DT6" s="211"/>
      <c r="DU6" s="211"/>
      <c r="DV6" s="211"/>
      <c r="DW6" s="211"/>
      <c r="DX6" s="211"/>
      <c r="DY6" s="211"/>
      <c r="DZ6" s="211"/>
      <c r="EA6" s="211"/>
      <c r="EB6" s="211"/>
      <c r="EC6" s="211"/>
      <c r="ED6" s="211"/>
      <c r="EE6" s="211"/>
      <c r="EF6" s="211"/>
      <c r="EG6" s="211"/>
      <c r="EH6" s="211"/>
      <c r="EI6" s="211"/>
      <c r="EJ6" s="211"/>
      <c r="EK6" s="211"/>
      <c r="EL6" s="211"/>
      <c r="EM6" s="211"/>
      <c r="EN6" s="211"/>
      <c r="EO6" s="211"/>
      <c r="EP6" s="211"/>
      <c r="EQ6" s="211"/>
      <c r="ER6" s="211"/>
      <c r="ES6" s="211"/>
      <c r="ET6" s="211"/>
      <c r="EU6" s="211"/>
      <c r="EV6" s="211"/>
      <c r="EW6" s="211"/>
      <c r="EX6" s="211"/>
      <c r="EY6" s="211"/>
      <c r="EZ6" s="211"/>
      <c r="FA6" s="211"/>
      <c r="FB6" s="211"/>
      <c r="FC6" s="211"/>
      <c r="FD6" s="211"/>
      <c r="FE6" s="211"/>
      <c r="FF6" s="211"/>
      <c r="FG6" s="211"/>
      <c r="FH6" s="211"/>
      <c r="FI6" s="211"/>
      <c r="FJ6" s="211"/>
      <c r="FK6" s="211"/>
      <c r="FL6" s="211"/>
      <c r="FM6" s="211"/>
      <c r="FN6" s="211"/>
      <c r="FO6" s="211"/>
      <c r="FP6" s="211"/>
      <c r="FQ6" s="211"/>
      <c r="FR6" s="211"/>
      <c r="FS6" s="211"/>
      <c r="FT6" s="211"/>
      <c r="FU6" s="211"/>
      <c r="FV6" s="211"/>
      <c r="FW6" s="211"/>
      <c r="FX6" s="211"/>
      <c r="FY6" s="211"/>
      <c r="FZ6" s="211"/>
      <c r="GA6" s="211"/>
      <c r="GB6" s="211"/>
      <c r="GC6" s="211"/>
      <c r="GD6" s="211"/>
      <c r="GE6" s="211"/>
      <c r="GF6" s="211"/>
      <c r="GG6" s="211"/>
      <c r="GH6" s="211"/>
      <c r="GI6" s="211"/>
      <c r="GJ6" s="211"/>
      <c r="GK6" s="211"/>
      <c r="GL6" s="211"/>
      <c r="GM6" s="211"/>
      <c r="GN6" s="211"/>
      <c r="GO6" s="211"/>
      <c r="GP6" s="211"/>
      <c r="GQ6" s="211"/>
      <c r="GR6" s="211"/>
      <c r="GS6" s="211"/>
      <c r="GT6" s="211"/>
      <c r="GU6" s="211"/>
      <c r="GV6" s="211"/>
      <c r="GW6" s="211"/>
      <c r="GX6" s="211"/>
      <c r="GY6" s="211"/>
      <c r="GZ6" s="211"/>
      <c r="HA6" s="211"/>
      <c r="HB6" s="211"/>
      <c r="HC6" s="211"/>
      <c r="HD6" s="211"/>
      <c r="HE6" s="211"/>
      <c r="HF6" s="211"/>
      <c r="HG6" s="211"/>
      <c r="HH6" s="211"/>
      <c r="HI6" s="211"/>
      <c r="HJ6" s="211"/>
      <c r="HK6" s="211"/>
      <c r="HL6" s="211"/>
      <c r="HM6" s="211"/>
      <c r="HN6" s="211"/>
      <c r="HO6" s="211"/>
      <c r="HP6" s="211"/>
      <c r="HQ6" s="211"/>
      <c r="HR6" s="211"/>
      <c r="HS6" s="211"/>
      <c r="HT6" s="211"/>
      <c r="HU6" s="211"/>
      <c r="HV6" s="211"/>
      <c r="HW6" s="211"/>
      <c r="HX6" s="211"/>
      <c r="HY6" s="211"/>
      <c r="HZ6" s="211"/>
      <c r="IA6" s="211"/>
      <c r="IB6" s="211"/>
      <c r="IC6" s="211"/>
      <c r="ID6" s="211"/>
      <c r="IE6" s="211"/>
      <c r="IF6" s="211"/>
      <c r="IG6" s="211"/>
      <c r="IH6" s="211"/>
      <c r="II6" s="211"/>
      <c r="IJ6" s="211"/>
      <c r="IK6" s="211"/>
      <c r="IL6" s="211"/>
      <c r="IM6" s="211"/>
      <c r="IN6" s="211"/>
      <c r="IO6" s="211"/>
      <c r="IP6" s="211"/>
      <c r="IQ6" s="211"/>
      <c r="IR6" s="211"/>
      <c r="IS6" s="211"/>
      <c r="IT6" s="211"/>
      <c r="IU6" s="211"/>
      <c r="IV6" s="211"/>
    </row>
    <row r="7" spans="1:256" ht="22.2" customHeight="1" thickBot="1">
      <c r="A7" s="641" t="s">
        <v>579</v>
      </c>
      <c r="B7" s="641"/>
      <c r="C7" s="641"/>
      <c r="D7" s="641"/>
      <c r="E7" s="641"/>
      <c r="F7" s="641"/>
      <c r="G7" s="641"/>
      <c r="H7" s="641"/>
      <c r="I7" s="641"/>
      <c r="J7" s="641"/>
      <c r="K7" s="641"/>
      <c r="L7" s="641"/>
      <c r="M7" s="641"/>
      <c r="N7" s="641"/>
      <c r="O7" s="641"/>
      <c r="P7" s="641"/>
      <c r="Q7" s="641"/>
      <c r="R7" s="5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row>
    <row r="8" spans="1:256" ht="20.100000000000001" customHeight="1" thickTop="1" thickBot="1">
      <c r="B8" s="640" t="s">
        <v>101</v>
      </c>
      <c r="C8" s="640"/>
      <c r="D8" s="640"/>
      <c r="E8" s="640"/>
      <c r="F8" s="640"/>
      <c r="G8" s="640"/>
      <c r="H8" s="640"/>
      <c r="I8" s="640"/>
      <c r="J8" s="640"/>
      <c r="K8" s="640"/>
      <c r="L8" s="640"/>
      <c r="M8" s="640"/>
      <c r="N8" s="640"/>
      <c r="O8" s="640"/>
      <c r="P8" s="640"/>
      <c r="Q8" s="52"/>
      <c r="R8" s="52"/>
      <c r="S8" s="211"/>
      <c r="T8" s="218" t="s">
        <v>39</v>
      </c>
      <c r="U8" s="218" t="s">
        <v>39</v>
      </c>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1"/>
      <c r="CC8" s="211"/>
      <c r="CD8" s="211"/>
      <c r="CE8" s="211"/>
      <c r="CF8" s="211"/>
      <c r="CG8" s="211"/>
      <c r="CH8" s="211"/>
      <c r="CI8" s="211"/>
      <c r="CJ8" s="211"/>
      <c r="CK8" s="211"/>
      <c r="CL8" s="211"/>
      <c r="CM8" s="211"/>
      <c r="CN8" s="211"/>
      <c r="CO8" s="211"/>
      <c r="CP8" s="211"/>
      <c r="CQ8" s="211"/>
      <c r="CR8" s="211"/>
      <c r="CS8" s="211"/>
      <c r="CT8" s="211"/>
      <c r="CU8" s="211"/>
      <c r="CV8" s="211"/>
      <c r="CW8" s="211"/>
      <c r="CX8" s="211"/>
      <c r="CY8" s="211"/>
      <c r="CZ8" s="211"/>
      <c r="DA8" s="211"/>
      <c r="DB8" s="211"/>
      <c r="DC8" s="211"/>
      <c r="DD8" s="211"/>
      <c r="DE8" s="211"/>
      <c r="DF8" s="211"/>
      <c r="DG8" s="211"/>
      <c r="DH8" s="211"/>
      <c r="DI8" s="211"/>
      <c r="DJ8" s="211"/>
      <c r="DK8" s="211"/>
      <c r="DL8" s="211"/>
      <c r="DM8" s="211"/>
      <c r="DN8" s="211"/>
      <c r="DO8" s="211"/>
      <c r="DP8" s="211"/>
      <c r="DQ8" s="211"/>
      <c r="DR8" s="211"/>
      <c r="DS8" s="211"/>
      <c r="DT8" s="211"/>
      <c r="DU8" s="211"/>
      <c r="DV8" s="211"/>
      <c r="DW8" s="211"/>
      <c r="DX8" s="211"/>
      <c r="DY8" s="211"/>
      <c r="DZ8" s="211"/>
      <c r="EA8" s="211"/>
      <c r="EB8" s="211"/>
      <c r="EC8" s="211"/>
      <c r="ED8" s="211"/>
      <c r="EE8" s="211"/>
      <c r="EF8" s="211"/>
      <c r="EG8" s="211"/>
      <c r="EH8" s="211"/>
      <c r="EI8" s="211"/>
      <c r="EJ8" s="211"/>
      <c r="EK8" s="211"/>
      <c r="EL8" s="211"/>
      <c r="EM8" s="211"/>
      <c r="EN8" s="211"/>
      <c r="EO8" s="211"/>
      <c r="EP8" s="211"/>
      <c r="EQ8" s="211"/>
      <c r="ER8" s="211"/>
      <c r="ES8" s="211"/>
      <c r="ET8" s="211"/>
      <c r="EU8" s="211"/>
      <c r="EV8" s="211"/>
      <c r="EW8" s="211"/>
      <c r="EX8" s="211"/>
      <c r="EY8" s="211"/>
      <c r="EZ8" s="211"/>
      <c r="FA8" s="211"/>
      <c r="FB8" s="211"/>
      <c r="FC8" s="211"/>
      <c r="FD8" s="211"/>
      <c r="FE8" s="211"/>
      <c r="FF8" s="211"/>
      <c r="FG8" s="211"/>
      <c r="FH8" s="211"/>
      <c r="FI8" s="211"/>
      <c r="FJ8" s="211"/>
      <c r="FK8" s="211"/>
      <c r="FL8" s="211"/>
      <c r="FM8" s="211"/>
      <c r="FN8" s="211"/>
      <c r="FO8" s="211"/>
      <c r="FP8" s="211"/>
      <c r="FQ8" s="211"/>
      <c r="FR8" s="211"/>
      <c r="FS8" s="211"/>
      <c r="FT8" s="211"/>
      <c r="FU8" s="211"/>
      <c r="FV8" s="211"/>
      <c r="FW8" s="211"/>
      <c r="FX8" s="211"/>
      <c r="FY8" s="211"/>
      <c r="FZ8" s="211"/>
      <c r="GA8" s="211"/>
      <c r="GB8" s="211"/>
      <c r="GC8" s="211"/>
      <c r="GD8" s="211"/>
      <c r="GE8" s="211"/>
      <c r="GF8" s="211"/>
      <c r="GG8" s="211"/>
      <c r="GH8" s="211"/>
      <c r="GI8" s="211"/>
      <c r="GJ8" s="211"/>
      <c r="GK8" s="211"/>
      <c r="GL8" s="211"/>
      <c r="GM8" s="211"/>
      <c r="GN8" s="211"/>
      <c r="GO8" s="211"/>
      <c r="GP8" s="211"/>
      <c r="GQ8" s="211"/>
      <c r="GR8" s="211"/>
      <c r="GS8" s="211"/>
      <c r="GT8" s="211"/>
      <c r="GU8" s="211"/>
      <c r="GV8" s="211"/>
      <c r="GW8" s="211"/>
      <c r="GX8" s="211"/>
      <c r="GY8" s="211"/>
      <c r="GZ8" s="211"/>
      <c r="HA8" s="211"/>
      <c r="HB8" s="211"/>
      <c r="HC8" s="211"/>
      <c r="HD8" s="211"/>
      <c r="HE8" s="211"/>
      <c r="HF8" s="211"/>
      <c r="HG8" s="211"/>
      <c r="HH8" s="211"/>
      <c r="HI8" s="211"/>
      <c r="HJ8" s="211"/>
      <c r="HK8" s="211"/>
      <c r="HL8" s="211"/>
      <c r="HM8" s="211"/>
      <c r="HN8" s="211"/>
      <c r="HO8" s="211"/>
      <c r="HP8" s="211"/>
      <c r="HQ8" s="211"/>
      <c r="HR8" s="211"/>
      <c r="HS8" s="211"/>
      <c r="HT8" s="211"/>
      <c r="HU8" s="211"/>
      <c r="HV8" s="211"/>
      <c r="HW8" s="211"/>
      <c r="HX8" s="211"/>
      <c r="HY8" s="211"/>
      <c r="HZ8" s="211"/>
      <c r="IA8" s="211"/>
      <c r="IB8" s="211"/>
      <c r="IC8" s="211"/>
      <c r="ID8" s="211"/>
      <c r="IE8" s="211"/>
      <c r="IF8" s="211"/>
      <c r="IG8" s="211"/>
      <c r="IH8" s="211"/>
      <c r="II8" s="211"/>
      <c r="IJ8" s="211"/>
      <c r="IK8" s="211"/>
      <c r="IL8" s="211"/>
      <c r="IM8" s="211"/>
      <c r="IN8" s="211"/>
      <c r="IO8" s="211"/>
      <c r="IP8" s="211"/>
      <c r="IQ8" s="211"/>
      <c r="IR8" s="211"/>
      <c r="IS8" s="211"/>
      <c r="IT8" s="211"/>
      <c r="IU8" s="211"/>
      <c r="IV8" s="211"/>
    </row>
    <row r="9" spans="1:256" ht="315.60000000000002" customHeight="1" thickTop="1" thickBot="1">
      <c r="B9" s="637"/>
      <c r="C9" s="638"/>
      <c r="D9" s="638"/>
      <c r="E9" s="638"/>
      <c r="F9" s="638"/>
      <c r="G9" s="638"/>
      <c r="H9" s="638"/>
      <c r="I9" s="638"/>
      <c r="J9" s="638"/>
      <c r="K9" s="638"/>
      <c r="L9" s="638"/>
      <c r="M9" s="638"/>
      <c r="N9" s="638"/>
      <c r="O9" s="638"/>
      <c r="P9" s="639"/>
      <c r="Q9" s="22"/>
      <c r="R9" s="26" t="e">
        <f>IF(#REF!&lt;&gt;"","","要件を記載してください")</f>
        <v>#REF!</v>
      </c>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211"/>
      <c r="HD9" s="211"/>
      <c r="HE9" s="211"/>
      <c r="HF9" s="211"/>
      <c r="HG9" s="211"/>
      <c r="HH9" s="211"/>
      <c r="HI9" s="211"/>
      <c r="HJ9" s="211"/>
      <c r="HK9" s="211"/>
      <c r="HL9" s="211"/>
      <c r="HM9" s="211"/>
      <c r="HN9" s="211"/>
      <c r="HO9" s="211"/>
      <c r="HP9" s="211"/>
      <c r="HQ9" s="211"/>
      <c r="HR9" s="211"/>
      <c r="HS9" s="211"/>
      <c r="HT9" s="211"/>
      <c r="HU9" s="211"/>
      <c r="HV9" s="211"/>
      <c r="HW9" s="211"/>
      <c r="HX9" s="211"/>
      <c r="HY9" s="211"/>
      <c r="HZ9" s="211"/>
      <c r="IA9" s="211"/>
      <c r="IB9" s="211"/>
      <c r="IC9" s="211"/>
      <c r="ID9" s="211"/>
      <c r="IE9" s="211"/>
      <c r="IF9" s="211"/>
      <c r="IG9" s="211"/>
      <c r="IH9" s="211"/>
      <c r="II9" s="211"/>
      <c r="IJ9" s="211"/>
      <c r="IK9" s="211"/>
      <c r="IL9" s="211"/>
      <c r="IM9" s="211"/>
      <c r="IN9" s="211"/>
      <c r="IO9" s="211"/>
      <c r="IP9" s="211"/>
      <c r="IQ9" s="211"/>
      <c r="IR9" s="211"/>
      <c r="IS9" s="211"/>
      <c r="IT9" s="211"/>
      <c r="IU9" s="211"/>
      <c r="IV9" s="211"/>
    </row>
    <row r="10" spans="1:256" ht="14.4" customHeight="1">
      <c r="B10" s="635"/>
      <c r="C10" s="635"/>
      <c r="D10" s="635"/>
      <c r="E10" s="635"/>
      <c r="F10" s="635"/>
      <c r="G10" s="635"/>
      <c r="H10" s="635"/>
      <c r="I10" s="635"/>
      <c r="J10" s="635"/>
      <c r="K10" s="635"/>
      <c r="L10" s="635"/>
      <c r="M10" s="635"/>
      <c r="N10" s="635"/>
      <c r="O10" s="635"/>
      <c r="P10" s="635"/>
      <c r="Q10" s="53"/>
      <c r="R10" s="53"/>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c r="HW10" s="211"/>
      <c r="HX10" s="211"/>
      <c r="HY10" s="211"/>
      <c r="HZ10" s="211"/>
      <c r="IA10" s="211"/>
      <c r="IB10" s="211"/>
      <c r="IC10" s="211"/>
      <c r="ID10" s="211"/>
      <c r="IE10" s="211"/>
      <c r="IF10" s="211"/>
      <c r="IG10" s="211"/>
      <c r="IH10" s="211"/>
      <c r="II10" s="211"/>
      <c r="IJ10" s="211"/>
      <c r="IK10" s="211"/>
      <c r="IL10" s="211"/>
      <c r="IM10" s="211"/>
      <c r="IN10" s="211"/>
      <c r="IO10" s="211"/>
      <c r="IP10" s="211"/>
      <c r="IQ10" s="211"/>
      <c r="IR10" s="211"/>
      <c r="IS10" s="211"/>
      <c r="IT10" s="211"/>
      <c r="IU10" s="211"/>
      <c r="IV10" s="211"/>
    </row>
    <row r="11" spans="1:256" ht="20.100000000000001" customHeight="1" thickBot="1">
      <c r="B11" s="640" t="s">
        <v>102</v>
      </c>
      <c r="C11" s="640"/>
      <c r="D11" s="640"/>
      <c r="E11" s="640"/>
      <c r="F11" s="640"/>
      <c r="G11" s="640"/>
      <c r="H11" s="640"/>
      <c r="I11" s="640"/>
      <c r="J11" s="640"/>
      <c r="K11" s="640"/>
      <c r="L11" s="640"/>
      <c r="M11" s="640"/>
      <c r="N11" s="640"/>
      <c r="O11" s="640"/>
      <c r="P11" s="640"/>
      <c r="Q11" s="52"/>
      <c r="R11" s="52"/>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211"/>
      <c r="HD11" s="211"/>
      <c r="HE11" s="211"/>
      <c r="HF11" s="211"/>
      <c r="HG11" s="211"/>
      <c r="HH11" s="211"/>
      <c r="HI11" s="211"/>
      <c r="HJ11" s="211"/>
      <c r="HK11" s="211"/>
      <c r="HL11" s="211"/>
      <c r="HM11" s="211"/>
      <c r="HN11" s="211"/>
      <c r="HO11" s="211"/>
      <c r="HP11" s="211"/>
      <c r="HQ11" s="211"/>
      <c r="HR11" s="211"/>
      <c r="HS11" s="211"/>
      <c r="HT11" s="211"/>
      <c r="HU11" s="211"/>
      <c r="HV11" s="211"/>
      <c r="HW11" s="211"/>
      <c r="HX11" s="211"/>
      <c r="HY11" s="211"/>
      <c r="HZ11" s="211"/>
      <c r="IA11" s="211"/>
      <c r="IB11" s="211"/>
      <c r="IC11" s="211"/>
      <c r="ID11" s="211"/>
      <c r="IE11" s="211"/>
      <c r="IF11" s="211"/>
      <c r="IG11" s="211"/>
      <c r="IH11" s="211"/>
      <c r="II11" s="211"/>
      <c r="IJ11" s="211"/>
      <c r="IK11" s="211"/>
      <c r="IL11" s="211"/>
      <c r="IM11" s="211"/>
      <c r="IN11" s="211"/>
      <c r="IO11" s="211"/>
      <c r="IP11" s="211"/>
      <c r="IQ11" s="211"/>
      <c r="IR11" s="211"/>
      <c r="IS11" s="211"/>
      <c r="IT11" s="211"/>
      <c r="IU11" s="211"/>
      <c r="IV11" s="211"/>
    </row>
    <row r="12" spans="1:256" s="80" customFormat="1" ht="327" customHeight="1" thickBot="1">
      <c r="B12" s="637"/>
      <c r="C12" s="638"/>
      <c r="D12" s="638"/>
      <c r="E12" s="638"/>
      <c r="F12" s="638"/>
      <c r="G12" s="638"/>
      <c r="H12" s="638"/>
      <c r="I12" s="638"/>
      <c r="J12" s="638"/>
      <c r="K12" s="638"/>
      <c r="L12" s="638"/>
      <c r="M12" s="638"/>
      <c r="N12" s="638"/>
      <c r="O12" s="638"/>
      <c r="P12" s="639"/>
      <c r="Q12" s="81"/>
      <c r="R12" s="82" t="e">
        <f>IF(#REF!&lt;&gt;"","","要件を記載してください")</f>
        <v>#REF!</v>
      </c>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row>
    <row r="13" spans="1:256" ht="20.100000000000001" customHeight="1">
      <c r="B13" s="635"/>
      <c r="C13" s="635"/>
      <c r="D13" s="635"/>
      <c r="E13" s="635"/>
      <c r="F13" s="635"/>
      <c r="G13" s="635"/>
      <c r="H13" s="635"/>
      <c r="I13" s="635"/>
      <c r="J13" s="635"/>
      <c r="K13" s="635"/>
      <c r="L13" s="635"/>
      <c r="M13" s="635"/>
      <c r="N13" s="635"/>
      <c r="O13" s="635"/>
      <c r="P13" s="635"/>
      <c r="Q13" s="53"/>
      <c r="R13" s="53"/>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1"/>
      <c r="DQ13" s="211"/>
      <c r="DR13" s="211"/>
      <c r="DS13" s="211"/>
      <c r="DT13" s="211"/>
      <c r="DU13" s="211"/>
      <c r="DV13" s="211"/>
      <c r="DW13" s="211"/>
      <c r="DX13" s="211"/>
      <c r="DY13" s="211"/>
      <c r="DZ13" s="211"/>
      <c r="EA13" s="211"/>
      <c r="EB13" s="211"/>
      <c r="EC13" s="211"/>
      <c r="ED13" s="211"/>
      <c r="EE13" s="211"/>
      <c r="EF13" s="211"/>
      <c r="EG13" s="211"/>
      <c r="EH13" s="211"/>
      <c r="EI13" s="211"/>
      <c r="EJ13" s="211"/>
      <c r="EK13" s="211"/>
      <c r="EL13" s="211"/>
      <c r="EM13" s="211"/>
      <c r="EN13" s="211"/>
      <c r="EO13" s="211"/>
      <c r="EP13" s="211"/>
      <c r="EQ13" s="211"/>
      <c r="ER13" s="211"/>
      <c r="ES13" s="211"/>
      <c r="ET13" s="211"/>
      <c r="EU13" s="211"/>
      <c r="EV13" s="211"/>
      <c r="EW13" s="211"/>
      <c r="EX13" s="211"/>
      <c r="EY13" s="211"/>
      <c r="EZ13" s="211"/>
      <c r="FA13" s="211"/>
      <c r="FB13" s="211"/>
      <c r="FC13" s="211"/>
      <c r="FD13" s="211"/>
      <c r="FE13" s="211"/>
      <c r="FF13" s="211"/>
      <c r="FG13" s="211"/>
      <c r="FH13" s="211"/>
      <c r="FI13" s="211"/>
      <c r="FJ13" s="211"/>
      <c r="FK13" s="211"/>
      <c r="FL13" s="211"/>
      <c r="FM13" s="211"/>
      <c r="FN13" s="211"/>
      <c r="FO13" s="211"/>
      <c r="FP13" s="211"/>
      <c r="FQ13" s="211"/>
      <c r="FR13" s="211"/>
      <c r="FS13" s="211"/>
      <c r="FT13" s="211"/>
      <c r="FU13" s="211"/>
      <c r="FV13" s="211"/>
      <c r="FW13" s="211"/>
      <c r="FX13" s="211"/>
      <c r="FY13" s="211"/>
      <c r="FZ13" s="211"/>
      <c r="GA13" s="211"/>
      <c r="GB13" s="211"/>
      <c r="GC13" s="211"/>
      <c r="GD13" s="211"/>
      <c r="GE13" s="211"/>
      <c r="GF13" s="211"/>
      <c r="GG13" s="211"/>
      <c r="GH13" s="211"/>
      <c r="GI13" s="211"/>
      <c r="GJ13" s="211"/>
      <c r="GK13" s="211"/>
      <c r="GL13" s="211"/>
      <c r="GM13" s="211"/>
      <c r="GN13" s="211"/>
      <c r="GO13" s="211"/>
      <c r="GP13" s="211"/>
      <c r="GQ13" s="211"/>
      <c r="GR13" s="211"/>
      <c r="GS13" s="211"/>
      <c r="GT13" s="211"/>
      <c r="GU13" s="211"/>
      <c r="GV13" s="211"/>
      <c r="GW13" s="211"/>
      <c r="GX13" s="211"/>
      <c r="GY13" s="211"/>
      <c r="GZ13" s="211"/>
      <c r="HA13" s="211"/>
      <c r="HB13" s="211"/>
      <c r="HC13" s="211"/>
      <c r="HD13" s="211"/>
      <c r="HE13" s="211"/>
      <c r="HF13" s="211"/>
      <c r="HG13" s="211"/>
      <c r="HH13" s="211"/>
      <c r="HI13" s="211"/>
      <c r="HJ13" s="211"/>
      <c r="HK13" s="211"/>
      <c r="HL13" s="211"/>
      <c r="HM13" s="211"/>
      <c r="HN13" s="211"/>
      <c r="HO13" s="211"/>
      <c r="HP13" s="211"/>
      <c r="HQ13" s="211"/>
      <c r="HR13" s="211"/>
      <c r="HS13" s="211"/>
      <c r="HT13" s="211"/>
      <c r="HU13" s="211"/>
      <c r="HV13" s="211"/>
      <c r="HW13" s="211"/>
      <c r="HX13" s="211"/>
      <c r="HY13" s="211"/>
      <c r="HZ13" s="211"/>
      <c r="IA13" s="211"/>
      <c r="IB13" s="211"/>
      <c r="IC13" s="211"/>
      <c r="ID13" s="211"/>
      <c r="IE13" s="211"/>
      <c r="IF13" s="211"/>
      <c r="IG13" s="211"/>
      <c r="IH13" s="211"/>
      <c r="II13" s="211"/>
      <c r="IJ13" s="211"/>
      <c r="IK13" s="211"/>
      <c r="IL13" s="211"/>
      <c r="IM13" s="211"/>
      <c r="IN13" s="211"/>
      <c r="IO13" s="211"/>
      <c r="IP13" s="211"/>
      <c r="IQ13" s="211"/>
      <c r="IR13" s="211"/>
      <c r="IS13" s="211"/>
      <c r="IT13" s="211"/>
      <c r="IU13" s="211"/>
      <c r="IV13" s="211"/>
    </row>
    <row r="14" spans="1:256" ht="20.100000000000001" customHeight="1" thickBot="1">
      <c r="B14" s="636" t="s">
        <v>103</v>
      </c>
      <c r="C14" s="636"/>
      <c r="D14" s="636"/>
      <c r="E14" s="636"/>
      <c r="F14" s="636"/>
      <c r="G14" s="636"/>
      <c r="H14" s="636"/>
      <c r="I14" s="636"/>
      <c r="J14" s="636"/>
      <c r="K14" s="636"/>
      <c r="L14" s="636"/>
      <c r="M14" s="636"/>
      <c r="N14" s="636"/>
      <c r="O14" s="636"/>
      <c r="P14" s="636"/>
      <c r="Q14" s="52"/>
      <c r="R14" s="52"/>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c r="BZ14" s="211"/>
      <c r="CA14" s="211"/>
      <c r="CB14" s="211"/>
      <c r="CC14" s="211"/>
      <c r="CD14" s="211"/>
      <c r="CE14" s="211"/>
      <c r="CF14" s="211"/>
      <c r="CG14" s="211"/>
      <c r="CH14" s="211"/>
      <c r="CI14" s="211"/>
      <c r="CJ14" s="211"/>
      <c r="CK14" s="211"/>
      <c r="CL14" s="211"/>
      <c r="CM14" s="211"/>
      <c r="CN14" s="211"/>
      <c r="CO14" s="211"/>
      <c r="CP14" s="211"/>
      <c r="CQ14" s="211"/>
      <c r="CR14" s="211"/>
      <c r="CS14" s="211"/>
      <c r="CT14" s="211"/>
      <c r="CU14" s="211"/>
      <c r="CV14" s="211"/>
      <c r="CW14" s="211"/>
      <c r="CX14" s="211"/>
      <c r="CY14" s="211"/>
      <c r="CZ14" s="211"/>
      <c r="DA14" s="211"/>
      <c r="DB14" s="211"/>
      <c r="DC14" s="211"/>
      <c r="DD14" s="211"/>
      <c r="DE14" s="211"/>
      <c r="DF14" s="211"/>
      <c r="DG14" s="211"/>
      <c r="DH14" s="211"/>
      <c r="DI14" s="211"/>
      <c r="DJ14" s="211"/>
      <c r="DK14" s="211"/>
      <c r="DL14" s="211"/>
      <c r="DM14" s="211"/>
      <c r="DN14" s="211"/>
      <c r="DO14" s="211"/>
      <c r="DP14" s="211"/>
      <c r="DQ14" s="211"/>
      <c r="DR14" s="211"/>
      <c r="DS14" s="211"/>
      <c r="DT14" s="211"/>
      <c r="DU14" s="211"/>
      <c r="DV14" s="211"/>
      <c r="DW14" s="211"/>
      <c r="DX14" s="211"/>
      <c r="DY14" s="211"/>
      <c r="DZ14" s="211"/>
      <c r="EA14" s="211"/>
      <c r="EB14" s="211"/>
      <c r="EC14" s="211"/>
      <c r="ED14" s="211"/>
      <c r="EE14" s="211"/>
      <c r="EF14" s="211"/>
      <c r="EG14" s="211"/>
      <c r="EH14" s="211"/>
      <c r="EI14" s="211"/>
      <c r="EJ14" s="211"/>
      <c r="EK14" s="211"/>
      <c r="EL14" s="211"/>
      <c r="EM14" s="211"/>
      <c r="EN14" s="211"/>
      <c r="EO14" s="211"/>
      <c r="EP14" s="211"/>
      <c r="EQ14" s="211"/>
      <c r="ER14" s="211"/>
      <c r="ES14" s="211"/>
      <c r="ET14" s="211"/>
      <c r="EU14" s="211"/>
      <c r="EV14" s="211"/>
      <c r="EW14" s="211"/>
      <c r="EX14" s="211"/>
      <c r="EY14" s="211"/>
      <c r="EZ14" s="211"/>
      <c r="FA14" s="211"/>
      <c r="FB14" s="211"/>
      <c r="FC14" s="211"/>
      <c r="FD14" s="211"/>
      <c r="FE14" s="211"/>
      <c r="FF14" s="211"/>
      <c r="FG14" s="211"/>
      <c r="FH14" s="211"/>
      <c r="FI14" s="211"/>
      <c r="FJ14" s="211"/>
      <c r="FK14" s="211"/>
      <c r="FL14" s="211"/>
      <c r="FM14" s="211"/>
      <c r="FN14" s="211"/>
      <c r="FO14" s="211"/>
      <c r="FP14" s="211"/>
      <c r="FQ14" s="211"/>
      <c r="FR14" s="211"/>
      <c r="FS14" s="211"/>
      <c r="FT14" s="211"/>
      <c r="FU14" s="211"/>
      <c r="FV14" s="211"/>
      <c r="FW14" s="211"/>
      <c r="FX14" s="211"/>
      <c r="FY14" s="211"/>
      <c r="FZ14" s="211"/>
      <c r="GA14" s="211"/>
      <c r="GB14" s="211"/>
      <c r="GC14" s="211"/>
      <c r="GD14" s="211"/>
      <c r="GE14" s="211"/>
      <c r="GF14" s="211"/>
      <c r="GG14" s="211"/>
      <c r="GH14" s="211"/>
      <c r="GI14" s="211"/>
      <c r="GJ14" s="211"/>
      <c r="GK14" s="211"/>
      <c r="GL14" s="211"/>
      <c r="GM14" s="211"/>
      <c r="GN14" s="211"/>
      <c r="GO14" s="211"/>
      <c r="GP14" s="211"/>
      <c r="GQ14" s="211"/>
      <c r="GR14" s="211"/>
      <c r="GS14" s="211"/>
      <c r="GT14" s="211"/>
      <c r="GU14" s="211"/>
      <c r="GV14" s="211"/>
      <c r="GW14" s="211"/>
      <c r="GX14" s="211"/>
      <c r="GY14" s="211"/>
      <c r="GZ14" s="211"/>
      <c r="HA14" s="211"/>
      <c r="HB14" s="211"/>
      <c r="HC14" s="211"/>
      <c r="HD14" s="211"/>
      <c r="HE14" s="211"/>
      <c r="HF14" s="211"/>
      <c r="HG14" s="211"/>
      <c r="HH14" s="211"/>
      <c r="HI14" s="211"/>
      <c r="HJ14" s="211"/>
      <c r="HK14" s="211"/>
      <c r="HL14" s="211"/>
      <c r="HM14" s="211"/>
      <c r="HN14" s="211"/>
      <c r="HO14" s="211"/>
      <c r="HP14" s="211"/>
      <c r="HQ14" s="211"/>
      <c r="HR14" s="211"/>
      <c r="HS14" s="211"/>
      <c r="HT14" s="211"/>
      <c r="HU14" s="211"/>
      <c r="HV14" s="211"/>
      <c r="HW14" s="211"/>
      <c r="HX14" s="211"/>
      <c r="HY14" s="211"/>
      <c r="HZ14" s="211"/>
      <c r="IA14" s="211"/>
      <c r="IB14" s="211"/>
      <c r="IC14" s="211"/>
      <c r="ID14" s="211"/>
      <c r="IE14" s="211"/>
      <c r="IF14" s="211"/>
      <c r="IG14" s="211"/>
      <c r="IH14" s="211"/>
      <c r="II14" s="211"/>
      <c r="IJ14" s="211"/>
      <c r="IK14" s="211"/>
      <c r="IL14" s="211"/>
      <c r="IM14" s="211"/>
      <c r="IN14" s="211"/>
      <c r="IO14" s="211"/>
      <c r="IP14" s="211"/>
      <c r="IQ14" s="211"/>
      <c r="IR14" s="211"/>
      <c r="IS14" s="211"/>
      <c r="IT14" s="211"/>
      <c r="IU14" s="211"/>
      <c r="IV14" s="211"/>
    </row>
    <row r="15" spans="1:256" s="80" customFormat="1" ht="316.2" customHeight="1" thickBot="1">
      <c r="B15" s="637"/>
      <c r="C15" s="638"/>
      <c r="D15" s="638"/>
      <c r="E15" s="638"/>
      <c r="F15" s="638"/>
      <c r="G15" s="638"/>
      <c r="H15" s="638"/>
      <c r="I15" s="638"/>
      <c r="J15" s="638"/>
      <c r="K15" s="638"/>
      <c r="L15" s="638"/>
      <c r="M15" s="638"/>
      <c r="N15" s="638"/>
      <c r="O15" s="638"/>
      <c r="P15" s="639"/>
      <c r="Q15" s="81"/>
      <c r="R15" s="82" t="e">
        <f>IF(#REF!&lt;&gt;"","","要件を記載してください")</f>
        <v>#REF!</v>
      </c>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row>
    <row r="16" spans="1:256" ht="20.100000000000001" customHeight="1">
      <c r="B16" s="635"/>
      <c r="C16" s="635"/>
      <c r="D16" s="635"/>
      <c r="E16" s="635"/>
      <c r="F16" s="635"/>
      <c r="G16" s="635"/>
      <c r="H16" s="635"/>
      <c r="I16" s="635"/>
      <c r="J16" s="635"/>
      <c r="K16" s="635"/>
      <c r="L16" s="635"/>
      <c r="M16" s="635"/>
      <c r="N16" s="635"/>
      <c r="O16" s="635"/>
      <c r="P16" s="635"/>
      <c r="Q16" s="53"/>
      <c r="R16" s="53"/>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211"/>
      <c r="BW16" s="211"/>
      <c r="BX16" s="211"/>
      <c r="BY16" s="211"/>
      <c r="BZ16" s="211"/>
      <c r="CA16" s="211"/>
      <c r="CB16" s="211"/>
      <c r="CC16" s="211"/>
      <c r="CD16" s="211"/>
      <c r="CE16" s="211"/>
      <c r="CF16" s="211"/>
      <c r="CG16" s="211"/>
      <c r="CH16" s="211"/>
      <c r="CI16" s="211"/>
      <c r="CJ16" s="211"/>
      <c r="CK16" s="211"/>
      <c r="CL16" s="211"/>
      <c r="CM16" s="211"/>
      <c r="CN16" s="211"/>
      <c r="CO16" s="211"/>
      <c r="CP16" s="211"/>
      <c r="CQ16" s="211"/>
      <c r="CR16" s="211"/>
      <c r="CS16" s="211"/>
      <c r="CT16" s="211"/>
      <c r="CU16" s="211"/>
      <c r="CV16" s="211"/>
      <c r="CW16" s="211"/>
      <c r="CX16" s="211"/>
      <c r="CY16" s="211"/>
      <c r="CZ16" s="211"/>
      <c r="DA16" s="211"/>
      <c r="DB16" s="211"/>
      <c r="DC16" s="211"/>
      <c r="DD16" s="211"/>
      <c r="DE16" s="211"/>
      <c r="DF16" s="211"/>
      <c r="DG16" s="211"/>
      <c r="DH16" s="211"/>
      <c r="DI16" s="211"/>
      <c r="DJ16" s="211"/>
      <c r="DK16" s="211"/>
      <c r="DL16" s="211"/>
      <c r="DM16" s="211"/>
      <c r="DN16" s="211"/>
      <c r="DO16" s="211"/>
      <c r="DP16" s="211"/>
      <c r="DQ16" s="211"/>
      <c r="DR16" s="211"/>
      <c r="DS16" s="211"/>
      <c r="DT16" s="211"/>
      <c r="DU16" s="211"/>
      <c r="DV16" s="211"/>
      <c r="DW16" s="211"/>
      <c r="DX16" s="211"/>
      <c r="DY16" s="211"/>
      <c r="DZ16" s="211"/>
      <c r="EA16" s="211"/>
      <c r="EB16" s="211"/>
      <c r="EC16" s="211"/>
      <c r="ED16" s="211"/>
      <c r="EE16" s="211"/>
      <c r="EF16" s="211"/>
      <c r="EG16" s="211"/>
      <c r="EH16" s="211"/>
      <c r="EI16" s="211"/>
      <c r="EJ16" s="211"/>
      <c r="EK16" s="211"/>
      <c r="EL16" s="211"/>
      <c r="EM16" s="211"/>
      <c r="EN16" s="211"/>
      <c r="EO16" s="211"/>
      <c r="EP16" s="211"/>
      <c r="EQ16" s="211"/>
      <c r="ER16" s="211"/>
      <c r="ES16" s="211"/>
      <c r="ET16" s="211"/>
      <c r="EU16" s="211"/>
      <c r="EV16" s="211"/>
      <c r="EW16" s="211"/>
      <c r="EX16" s="211"/>
      <c r="EY16" s="211"/>
      <c r="EZ16" s="211"/>
      <c r="FA16" s="211"/>
      <c r="FB16" s="211"/>
      <c r="FC16" s="211"/>
      <c r="FD16" s="211"/>
      <c r="FE16" s="211"/>
      <c r="FF16" s="211"/>
      <c r="FG16" s="211"/>
      <c r="FH16" s="211"/>
      <c r="FI16" s="211"/>
      <c r="FJ16" s="211"/>
      <c r="FK16" s="211"/>
      <c r="FL16" s="211"/>
      <c r="FM16" s="211"/>
      <c r="FN16" s="211"/>
      <c r="FO16" s="211"/>
      <c r="FP16" s="211"/>
      <c r="FQ16" s="211"/>
      <c r="FR16" s="211"/>
      <c r="FS16" s="211"/>
      <c r="FT16" s="211"/>
      <c r="FU16" s="211"/>
      <c r="FV16" s="211"/>
      <c r="FW16" s="211"/>
      <c r="FX16" s="211"/>
      <c r="FY16" s="211"/>
      <c r="FZ16" s="211"/>
      <c r="GA16" s="211"/>
      <c r="GB16" s="211"/>
      <c r="GC16" s="211"/>
      <c r="GD16" s="211"/>
      <c r="GE16" s="211"/>
      <c r="GF16" s="211"/>
      <c r="GG16" s="211"/>
      <c r="GH16" s="211"/>
      <c r="GI16" s="211"/>
      <c r="GJ16" s="211"/>
      <c r="GK16" s="211"/>
      <c r="GL16" s="211"/>
      <c r="GM16" s="211"/>
      <c r="GN16" s="211"/>
      <c r="GO16" s="211"/>
      <c r="GP16" s="211"/>
      <c r="GQ16" s="211"/>
      <c r="GR16" s="211"/>
      <c r="GS16" s="211"/>
      <c r="GT16" s="211"/>
      <c r="GU16" s="211"/>
      <c r="GV16" s="211"/>
      <c r="GW16" s="211"/>
      <c r="GX16" s="211"/>
      <c r="GY16" s="211"/>
      <c r="GZ16" s="211"/>
      <c r="HA16" s="211"/>
      <c r="HB16" s="211"/>
      <c r="HC16" s="211"/>
      <c r="HD16" s="211"/>
      <c r="HE16" s="211"/>
      <c r="HF16" s="211"/>
      <c r="HG16" s="211"/>
      <c r="HH16" s="211"/>
      <c r="HI16" s="211"/>
      <c r="HJ16" s="211"/>
      <c r="HK16" s="211"/>
      <c r="HL16" s="211"/>
      <c r="HM16" s="211"/>
      <c r="HN16" s="211"/>
      <c r="HO16" s="211"/>
      <c r="HP16" s="211"/>
      <c r="HQ16" s="211"/>
      <c r="HR16" s="211"/>
      <c r="HS16" s="211"/>
      <c r="HT16" s="211"/>
      <c r="HU16" s="211"/>
      <c r="HV16" s="211"/>
      <c r="HW16" s="211"/>
      <c r="HX16" s="211"/>
      <c r="HY16" s="211"/>
      <c r="HZ16" s="211"/>
      <c r="IA16" s="211"/>
      <c r="IB16" s="211"/>
      <c r="IC16" s="211"/>
      <c r="ID16" s="211"/>
      <c r="IE16" s="211"/>
      <c r="IF16" s="211"/>
      <c r="IG16" s="211"/>
      <c r="IH16" s="211"/>
      <c r="II16" s="211"/>
      <c r="IJ16" s="211"/>
      <c r="IK16" s="211"/>
      <c r="IL16" s="211"/>
      <c r="IM16" s="211"/>
      <c r="IN16" s="211"/>
      <c r="IO16" s="211"/>
      <c r="IP16" s="211"/>
      <c r="IQ16" s="211"/>
      <c r="IR16" s="211"/>
      <c r="IS16" s="211"/>
      <c r="IT16" s="211"/>
      <c r="IU16" s="211"/>
      <c r="IV16" s="211"/>
    </row>
    <row r="17" spans="1:256" ht="20.100000000000001" customHeight="1" thickBot="1">
      <c r="B17" s="636" t="s">
        <v>414</v>
      </c>
      <c r="C17" s="636"/>
      <c r="D17" s="636"/>
      <c r="E17" s="636"/>
      <c r="F17" s="636"/>
      <c r="G17" s="636"/>
      <c r="H17" s="636"/>
      <c r="I17" s="636"/>
      <c r="J17" s="636"/>
      <c r="K17" s="636"/>
      <c r="L17" s="636"/>
      <c r="M17" s="636"/>
      <c r="N17" s="636"/>
      <c r="O17" s="636"/>
      <c r="P17" s="636"/>
      <c r="Q17" s="52"/>
      <c r="R17" s="52"/>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1"/>
      <c r="CI17" s="211"/>
      <c r="CJ17" s="211"/>
      <c r="CK17" s="211"/>
      <c r="CL17" s="211"/>
      <c r="CM17" s="211"/>
      <c r="CN17" s="211"/>
      <c r="CO17" s="211"/>
      <c r="CP17" s="211"/>
      <c r="CQ17" s="211"/>
      <c r="CR17" s="211"/>
      <c r="CS17" s="211"/>
      <c r="CT17" s="211"/>
      <c r="CU17" s="211"/>
      <c r="CV17" s="211"/>
      <c r="CW17" s="211"/>
      <c r="CX17" s="211"/>
      <c r="CY17" s="211"/>
      <c r="CZ17" s="211"/>
      <c r="DA17" s="211"/>
      <c r="DB17" s="211"/>
      <c r="DC17" s="211"/>
      <c r="DD17" s="211"/>
      <c r="DE17" s="211"/>
      <c r="DF17" s="211"/>
      <c r="DG17" s="211"/>
      <c r="DH17" s="211"/>
      <c r="DI17" s="211"/>
      <c r="DJ17" s="211"/>
      <c r="DK17" s="211"/>
      <c r="DL17" s="211"/>
      <c r="DM17" s="211"/>
      <c r="DN17" s="211"/>
      <c r="DO17" s="211"/>
      <c r="DP17" s="211"/>
      <c r="DQ17" s="211"/>
      <c r="DR17" s="211"/>
      <c r="DS17" s="211"/>
      <c r="DT17" s="211"/>
      <c r="DU17" s="211"/>
      <c r="DV17" s="211"/>
      <c r="DW17" s="211"/>
      <c r="DX17" s="211"/>
      <c r="DY17" s="211"/>
      <c r="DZ17" s="211"/>
      <c r="EA17" s="211"/>
      <c r="EB17" s="211"/>
      <c r="EC17" s="211"/>
      <c r="ED17" s="211"/>
      <c r="EE17" s="211"/>
      <c r="EF17" s="211"/>
      <c r="EG17" s="211"/>
      <c r="EH17" s="211"/>
      <c r="EI17" s="211"/>
      <c r="EJ17" s="211"/>
      <c r="EK17" s="211"/>
      <c r="EL17" s="211"/>
      <c r="EM17" s="211"/>
      <c r="EN17" s="211"/>
      <c r="EO17" s="211"/>
      <c r="EP17" s="211"/>
      <c r="EQ17" s="211"/>
      <c r="ER17" s="211"/>
      <c r="ES17" s="211"/>
      <c r="ET17" s="211"/>
      <c r="EU17" s="211"/>
      <c r="EV17" s="211"/>
      <c r="EW17" s="211"/>
      <c r="EX17" s="211"/>
      <c r="EY17" s="211"/>
      <c r="EZ17" s="211"/>
      <c r="FA17" s="211"/>
      <c r="FB17" s="211"/>
      <c r="FC17" s="211"/>
      <c r="FD17" s="211"/>
      <c r="FE17" s="211"/>
      <c r="FF17" s="211"/>
      <c r="FG17" s="211"/>
      <c r="FH17" s="211"/>
      <c r="FI17" s="211"/>
      <c r="FJ17" s="211"/>
      <c r="FK17" s="211"/>
      <c r="FL17" s="211"/>
      <c r="FM17" s="211"/>
      <c r="FN17" s="211"/>
      <c r="FO17" s="211"/>
      <c r="FP17" s="211"/>
      <c r="FQ17" s="211"/>
      <c r="FR17" s="211"/>
      <c r="FS17" s="211"/>
      <c r="FT17" s="211"/>
      <c r="FU17" s="211"/>
      <c r="FV17" s="211"/>
      <c r="FW17" s="211"/>
      <c r="FX17" s="211"/>
      <c r="FY17" s="211"/>
      <c r="FZ17" s="211"/>
      <c r="GA17" s="211"/>
      <c r="GB17" s="211"/>
      <c r="GC17" s="211"/>
      <c r="GD17" s="211"/>
      <c r="GE17" s="211"/>
      <c r="GF17" s="211"/>
      <c r="GG17" s="211"/>
      <c r="GH17" s="211"/>
      <c r="GI17" s="211"/>
      <c r="GJ17" s="211"/>
      <c r="GK17" s="211"/>
      <c r="GL17" s="211"/>
      <c r="GM17" s="211"/>
      <c r="GN17" s="211"/>
      <c r="GO17" s="211"/>
      <c r="GP17" s="211"/>
      <c r="GQ17" s="211"/>
      <c r="GR17" s="211"/>
      <c r="GS17" s="211"/>
      <c r="GT17" s="211"/>
      <c r="GU17" s="211"/>
      <c r="GV17" s="211"/>
      <c r="GW17" s="211"/>
      <c r="GX17" s="211"/>
      <c r="GY17" s="211"/>
      <c r="GZ17" s="211"/>
      <c r="HA17" s="211"/>
      <c r="HB17" s="211"/>
      <c r="HC17" s="211"/>
      <c r="HD17" s="211"/>
      <c r="HE17" s="211"/>
      <c r="HF17" s="211"/>
      <c r="HG17" s="211"/>
      <c r="HH17" s="211"/>
      <c r="HI17" s="211"/>
      <c r="HJ17" s="211"/>
      <c r="HK17" s="211"/>
      <c r="HL17" s="211"/>
      <c r="HM17" s="211"/>
      <c r="HN17" s="211"/>
      <c r="HO17" s="211"/>
      <c r="HP17" s="211"/>
      <c r="HQ17" s="211"/>
      <c r="HR17" s="211"/>
      <c r="HS17" s="211"/>
      <c r="HT17" s="211"/>
      <c r="HU17" s="211"/>
      <c r="HV17" s="211"/>
      <c r="HW17" s="211"/>
      <c r="HX17" s="211"/>
      <c r="HY17" s="211"/>
      <c r="HZ17" s="211"/>
      <c r="IA17" s="211"/>
      <c r="IB17" s="211"/>
      <c r="IC17" s="211"/>
      <c r="ID17" s="211"/>
      <c r="IE17" s="211"/>
      <c r="IF17" s="211"/>
      <c r="IG17" s="211"/>
      <c r="IH17" s="211"/>
      <c r="II17" s="211"/>
      <c r="IJ17" s="211"/>
      <c r="IK17" s="211"/>
      <c r="IL17" s="211"/>
      <c r="IM17" s="211"/>
      <c r="IN17" s="211"/>
      <c r="IO17" s="211"/>
      <c r="IP17" s="211"/>
      <c r="IQ17" s="211"/>
      <c r="IR17" s="211"/>
      <c r="IS17" s="211"/>
      <c r="IT17" s="211"/>
      <c r="IU17" s="211"/>
      <c r="IV17" s="211"/>
    </row>
    <row r="18" spans="1:256" s="80" customFormat="1" ht="306" customHeight="1" thickBot="1">
      <c r="B18" s="637"/>
      <c r="C18" s="638"/>
      <c r="D18" s="638"/>
      <c r="E18" s="638"/>
      <c r="F18" s="638"/>
      <c r="G18" s="638"/>
      <c r="H18" s="638"/>
      <c r="I18" s="638"/>
      <c r="J18" s="638"/>
      <c r="K18" s="638"/>
      <c r="L18" s="638"/>
      <c r="M18" s="638"/>
      <c r="N18" s="638"/>
      <c r="O18" s="638"/>
      <c r="P18" s="639"/>
      <c r="Q18" s="81"/>
      <c r="R18" s="82" t="e">
        <f>IF(#REF!&lt;&gt;"","","要件を記載してください")</f>
        <v>#REF!</v>
      </c>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c r="IQ18" s="221"/>
      <c r="IR18" s="221"/>
      <c r="IS18" s="221"/>
      <c r="IT18" s="221"/>
      <c r="IU18" s="221"/>
      <c r="IV18" s="221"/>
    </row>
    <row r="19" spans="1:256" ht="20.100000000000001" customHeight="1">
      <c r="B19" s="635"/>
      <c r="C19" s="635"/>
      <c r="D19" s="635"/>
      <c r="E19" s="635"/>
      <c r="F19" s="635"/>
      <c r="G19" s="635"/>
      <c r="H19" s="635"/>
      <c r="I19" s="635"/>
      <c r="J19" s="635"/>
      <c r="K19" s="635"/>
      <c r="L19" s="635"/>
      <c r="M19" s="635"/>
      <c r="N19" s="635"/>
      <c r="O19" s="635"/>
      <c r="P19" s="635"/>
      <c r="Q19" s="53"/>
      <c r="R19" s="53"/>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1"/>
      <c r="GI19" s="211"/>
      <c r="GJ19" s="211"/>
      <c r="GK19" s="211"/>
      <c r="GL19" s="211"/>
      <c r="GM19" s="211"/>
      <c r="GN19" s="211"/>
      <c r="GO19" s="211"/>
      <c r="GP19" s="211"/>
      <c r="GQ19" s="211"/>
      <c r="GR19" s="211"/>
      <c r="GS19" s="211"/>
      <c r="GT19" s="211"/>
      <c r="GU19" s="211"/>
      <c r="GV19" s="211"/>
      <c r="GW19" s="211"/>
      <c r="GX19" s="211"/>
      <c r="GY19" s="211"/>
      <c r="GZ19" s="211"/>
      <c r="HA19" s="211"/>
      <c r="HB19" s="211"/>
      <c r="HC19" s="211"/>
      <c r="HD19" s="211"/>
      <c r="HE19" s="211"/>
      <c r="HF19" s="211"/>
      <c r="HG19" s="211"/>
      <c r="HH19" s="211"/>
      <c r="HI19" s="211"/>
      <c r="HJ19" s="211"/>
      <c r="HK19" s="211"/>
      <c r="HL19" s="211"/>
      <c r="HM19" s="211"/>
      <c r="HN19" s="211"/>
      <c r="HO19" s="211"/>
      <c r="HP19" s="211"/>
      <c r="HQ19" s="211"/>
      <c r="HR19" s="211"/>
      <c r="HS19" s="211"/>
      <c r="HT19" s="211"/>
      <c r="HU19" s="211"/>
      <c r="HV19" s="211"/>
      <c r="HW19" s="211"/>
      <c r="HX19" s="211"/>
      <c r="HY19" s="211"/>
      <c r="HZ19" s="211"/>
      <c r="IA19" s="211"/>
      <c r="IB19" s="211"/>
      <c r="IC19" s="211"/>
      <c r="ID19" s="211"/>
      <c r="IE19" s="211"/>
      <c r="IF19" s="211"/>
      <c r="IG19" s="211"/>
      <c r="IH19" s="211"/>
      <c r="II19" s="211"/>
      <c r="IJ19" s="211"/>
      <c r="IK19" s="211"/>
      <c r="IL19" s="211"/>
      <c r="IM19" s="211"/>
      <c r="IN19" s="211"/>
      <c r="IO19" s="211"/>
      <c r="IP19" s="211"/>
      <c r="IQ19" s="211"/>
      <c r="IR19" s="211"/>
      <c r="IS19" s="211"/>
      <c r="IT19" s="211"/>
      <c r="IU19" s="211"/>
      <c r="IV19" s="211"/>
    </row>
    <row r="20" spans="1:256" ht="20.100000000000001" customHeight="1" thickBot="1">
      <c r="B20" s="635"/>
      <c r="C20" s="635"/>
      <c r="D20" s="635"/>
      <c r="E20" s="635"/>
      <c r="F20" s="635"/>
      <c r="G20" s="635"/>
      <c r="H20" s="635"/>
      <c r="I20" s="635"/>
      <c r="J20" s="635"/>
      <c r="K20" s="635"/>
      <c r="L20" s="635"/>
      <c r="M20" s="635"/>
      <c r="N20" s="635"/>
      <c r="O20" s="635"/>
      <c r="P20" s="635"/>
      <c r="Q20" s="53"/>
      <c r="R20" s="53"/>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1"/>
      <c r="GI20" s="211"/>
      <c r="GJ20" s="211"/>
      <c r="GK20" s="211"/>
      <c r="GL20" s="211"/>
      <c r="GM20" s="211"/>
      <c r="GN20" s="211"/>
      <c r="GO20" s="211"/>
      <c r="GP20" s="211"/>
      <c r="GQ20" s="211"/>
      <c r="GR20" s="211"/>
      <c r="GS20" s="211"/>
      <c r="GT20" s="211"/>
      <c r="GU20" s="211"/>
      <c r="GV20" s="211"/>
      <c r="GW20" s="211"/>
      <c r="GX20" s="211"/>
      <c r="GY20" s="211"/>
      <c r="GZ20" s="211"/>
      <c r="HA20" s="211"/>
      <c r="HB20" s="211"/>
      <c r="HC20" s="211"/>
      <c r="HD20" s="211"/>
      <c r="HE20" s="211"/>
      <c r="HF20" s="211"/>
      <c r="HG20" s="211"/>
      <c r="HH20" s="211"/>
      <c r="HI20" s="211"/>
      <c r="HJ20" s="211"/>
      <c r="HK20" s="211"/>
      <c r="HL20" s="211"/>
      <c r="HM20" s="211"/>
      <c r="HN20" s="211"/>
      <c r="HO20" s="211"/>
      <c r="HP20" s="211"/>
      <c r="HQ20" s="211"/>
      <c r="HR20" s="211"/>
      <c r="HS20" s="211"/>
      <c r="HT20" s="211"/>
      <c r="HU20" s="211"/>
      <c r="HV20" s="211"/>
      <c r="HW20" s="211"/>
      <c r="HX20" s="211"/>
      <c r="HY20" s="211"/>
      <c r="HZ20" s="211"/>
      <c r="IA20" s="211"/>
      <c r="IB20" s="211"/>
      <c r="IC20" s="211"/>
      <c r="ID20" s="211"/>
      <c r="IE20" s="211"/>
      <c r="IF20" s="211"/>
      <c r="IG20" s="211"/>
      <c r="IH20" s="211"/>
      <c r="II20" s="211"/>
      <c r="IJ20" s="211"/>
      <c r="IK20" s="211"/>
      <c r="IL20" s="211"/>
      <c r="IM20" s="211"/>
      <c r="IN20" s="211"/>
      <c r="IO20" s="211"/>
      <c r="IP20" s="211"/>
      <c r="IQ20" s="211"/>
      <c r="IR20" s="211"/>
      <c r="IS20" s="211"/>
      <c r="IT20" s="211"/>
      <c r="IU20" s="211"/>
      <c r="IV20" s="211"/>
    </row>
    <row r="21" spans="1:256" ht="13.8" thickBot="1">
      <c r="C21" s="32"/>
      <c r="S21" s="211"/>
      <c r="T21" s="217">
        <f>COUNTIF(T10:T19,"×")</f>
        <v>0</v>
      </c>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1"/>
      <c r="GI21" s="211"/>
      <c r="GJ21" s="211"/>
      <c r="GK21" s="211"/>
      <c r="GL21" s="211"/>
      <c r="GM21" s="211"/>
      <c r="GN21" s="211"/>
      <c r="GO21" s="211"/>
      <c r="GP21" s="211"/>
      <c r="GQ21" s="211"/>
      <c r="GR21" s="211"/>
      <c r="GS21" s="211"/>
      <c r="GT21" s="211"/>
      <c r="GU21" s="211"/>
      <c r="GV21" s="211"/>
      <c r="GW21" s="211"/>
      <c r="GX21" s="211"/>
      <c r="GY21" s="211"/>
      <c r="GZ21" s="211"/>
      <c r="HA21" s="211"/>
      <c r="HB21" s="211"/>
      <c r="HC21" s="211"/>
      <c r="HD21" s="211"/>
      <c r="HE21" s="211"/>
      <c r="HF21" s="211"/>
      <c r="HG21" s="211"/>
      <c r="HH21" s="211"/>
      <c r="HI21" s="211"/>
      <c r="HJ21" s="211"/>
      <c r="HK21" s="211"/>
      <c r="HL21" s="211"/>
      <c r="HM21" s="211"/>
      <c r="HN21" s="211"/>
      <c r="HO21" s="211"/>
      <c r="HP21" s="211"/>
      <c r="HQ21" s="211"/>
      <c r="HR21" s="211"/>
      <c r="HS21" s="211"/>
      <c r="HT21" s="211"/>
      <c r="HU21" s="211"/>
      <c r="HV21" s="211"/>
      <c r="HW21" s="211"/>
      <c r="HX21" s="211"/>
      <c r="HY21" s="211"/>
      <c r="HZ21" s="211"/>
      <c r="IA21" s="211"/>
      <c r="IB21" s="211"/>
      <c r="IC21" s="211"/>
      <c r="ID21" s="211"/>
      <c r="IE21" s="211"/>
      <c r="IF21" s="211"/>
      <c r="IG21" s="211"/>
      <c r="IH21" s="211"/>
      <c r="II21" s="211"/>
      <c r="IJ21" s="211"/>
      <c r="IK21" s="211"/>
      <c r="IL21" s="211"/>
      <c r="IM21" s="211"/>
      <c r="IN21" s="211"/>
      <c r="IO21" s="211"/>
      <c r="IP21" s="211"/>
      <c r="IQ21" s="211"/>
      <c r="IR21" s="211"/>
      <c r="IS21" s="211"/>
      <c r="IT21" s="211"/>
      <c r="IU21" s="211"/>
      <c r="IV21" s="211"/>
    </row>
    <row r="22" spans="1:256" ht="21.6" customHeight="1">
      <c r="A22" s="211"/>
      <c r="B22" s="211"/>
      <c r="C22" s="220"/>
      <c r="D22" s="211"/>
      <c r="E22" s="211"/>
      <c r="F22" s="211"/>
      <c r="G22" s="211"/>
      <c r="H22" s="211"/>
      <c r="I22" s="211"/>
      <c r="J22" s="211"/>
      <c r="K22" s="409" t="s">
        <v>218</v>
      </c>
      <c r="L22" s="409"/>
      <c r="M22" s="409"/>
      <c r="N22" s="409"/>
      <c r="O22" s="409"/>
      <c r="P22" s="409"/>
      <c r="Q22" s="409"/>
      <c r="R22" s="211"/>
      <c r="S22" s="211"/>
      <c r="T22" s="211" t="s">
        <v>79</v>
      </c>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1"/>
      <c r="GI22" s="211"/>
      <c r="GJ22" s="211"/>
      <c r="GK22" s="211"/>
      <c r="GL22" s="211"/>
      <c r="GM22" s="211"/>
      <c r="GN22" s="211"/>
      <c r="GO22" s="211"/>
      <c r="GP22" s="211"/>
      <c r="GQ22" s="211"/>
      <c r="GR22" s="211"/>
      <c r="GS22" s="211"/>
      <c r="GT22" s="211"/>
      <c r="GU22" s="211"/>
      <c r="GV22" s="211"/>
      <c r="GW22" s="211"/>
      <c r="GX22" s="211"/>
      <c r="GY22" s="211"/>
      <c r="GZ22" s="211"/>
      <c r="HA22" s="211"/>
      <c r="HB22" s="211"/>
      <c r="HC22" s="211"/>
      <c r="HD22" s="211"/>
      <c r="HE22" s="211"/>
      <c r="HF22" s="211"/>
      <c r="HG22" s="211"/>
      <c r="HH22" s="211"/>
      <c r="HI22" s="211"/>
      <c r="HJ22" s="211"/>
      <c r="HK22" s="211"/>
      <c r="HL22" s="211"/>
      <c r="HM22" s="211"/>
      <c r="HN22" s="211"/>
      <c r="HO22" s="211"/>
      <c r="HP22" s="211"/>
      <c r="HQ22" s="211"/>
      <c r="HR22" s="211"/>
      <c r="HS22" s="211"/>
      <c r="HT22" s="211"/>
      <c r="HU22" s="211"/>
      <c r="HV22" s="211"/>
      <c r="HW22" s="211"/>
      <c r="HX22" s="211"/>
      <c r="HY22" s="211"/>
      <c r="HZ22" s="211"/>
      <c r="IA22" s="211"/>
      <c r="IB22" s="211"/>
      <c r="IC22" s="211"/>
      <c r="ID22" s="211"/>
      <c r="IE22" s="211"/>
      <c r="IF22" s="211"/>
      <c r="IG22" s="211"/>
      <c r="IH22" s="211"/>
      <c r="II22" s="211"/>
      <c r="IJ22" s="211"/>
      <c r="IK22" s="211"/>
      <c r="IL22" s="211"/>
      <c r="IM22" s="211"/>
      <c r="IN22" s="211"/>
      <c r="IO22" s="211"/>
      <c r="IP22" s="211"/>
      <c r="IQ22" s="211"/>
      <c r="IR22" s="211"/>
      <c r="IS22" s="211"/>
      <c r="IT22" s="211"/>
      <c r="IU22" s="211"/>
      <c r="IV22" s="211"/>
    </row>
    <row r="23" spans="1:256">
      <c r="A23" s="211"/>
      <c r="B23" s="211"/>
      <c r="C23" s="220"/>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1"/>
      <c r="GI23" s="211"/>
      <c r="GJ23" s="211"/>
      <c r="GK23" s="211"/>
      <c r="GL23" s="211"/>
      <c r="GM23" s="211"/>
      <c r="GN23" s="211"/>
      <c r="GO23" s="211"/>
      <c r="GP23" s="211"/>
      <c r="GQ23" s="211"/>
      <c r="GR23" s="211"/>
      <c r="GS23" s="211"/>
      <c r="GT23" s="211"/>
      <c r="GU23" s="211"/>
      <c r="GV23" s="211"/>
      <c r="GW23" s="211"/>
      <c r="GX23" s="211"/>
      <c r="GY23" s="211"/>
      <c r="GZ23" s="211"/>
      <c r="HA23" s="211"/>
      <c r="HB23" s="211"/>
      <c r="HC23" s="211"/>
      <c r="HD23" s="211"/>
      <c r="HE23" s="211"/>
      <c r="HF23" s="211"/>
      <c r="HG23" s="211"/>
      <c r="HH23" s="211"/>
      <c r="HI23" s="211"/>
      <c r="HJ23" s="211"/>
      <c r="HK23" s="211"/>
      <c r="HL23" s="211"/>
      <c r="HM23" s="211"/>
      <c r="HN23" s="211"/>
      <c r="HO23" s="211"/>
      <c r="HP23" s="211"/>
      <c r="HQ23" s="211"/>
      <c r="HR23" s="211"/>
      <c r="HS23" s="211"/>
      <c r="HT23" s="211"/>
      <c r="HU23" s="211"/>
      <c r="HV23" s="211"/>
      <c r="HW23" s="211"/>
      <c r="HX23" s="211"/>
      <c r="HY23" s="211"/>
      <c r="HZ23" s="211"/>
      <c r="IA23" s="211"/>
      <c r="IB23" s="211"/>
      <c r="IC23" s="211"/>
      <c r="ID23" s="211"/>
      <c r="IE23" s="211"/>
      <c r="IF23" s="211"/>
      <c r="IG23" s="211"/>
      <c r="IH23" s="211"/>
      <c r="II23" s="211"/>
      <c r="IJ23" s="211"/>
      <c r="IK23" s="211"/>
      <c r="IL23" s="211"/>
      <c r="IM23" s="211"/>
      <c r="IN23" s="211"/>
      <c r="IO23" s="211"/>
      <c r="IP23" s="211"/>
      <c r="IQ23" s="211"/>
      <c r="IR23" s="211"/>
      <c r="IS23" s="211"/>
      <c r="IT23" s="211"/>
      <c r="IU23" s="211"/>
      <c r="IV23" s="211"/>
    </row>
    <row r="24" spans="1:256">
      <c r="A24" s="211"/>
      <c r="B24" s="211"/>
      <c r="C24" s="220"/>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1"/>
      <c r="GI24" s="211"/>
      <c r="GJ24" s="211"/>
      <c r="GK24" s="211"/>
      <c r="GL24" s="211"/>
      <c r="GM24" s="211"/>
      <c r="GN24" s="211"/>
      <c r="GO24" s="211"/>
      <c r="GP24" s="211"/>
      <c r="GQ24" s="211"/>
      <c r="GR24" s="211"/>
      <c r="GS24" s="211"/>
      <c r="GT24" s="211"/>
      <c r="GU24" s="211"/>
      <c r="GV24" s="211"/>
      <c r="GW24" s="211"/>
      <c r="GX24" s="211"/>
      <c r="GY24" s="211"/>
      <c r="GZ24" s="211"/>
      <c r="HA24" s="211"/>
      <c r="HB24" s="211"/>
      <c r="HC24" s="211"/>
      <c r="HD24" s="211"/>
      <c r="HE24" s="211"/>
      <c r="HF24" s="211"/>
      <c r="HG24" s="211"/>
      <c r="HH24" s="211"/>
      <c r="HI24" s="211"/>
      <c r="HJ24" s="211"/>
      <c r="HK24" s="211"/>
      <c r="HL24" s="211"/>
      <c r="HM24" s="211"/>
      <c r="HN24" s="211"/>
      <c r="HO24" s="211"/>
      <c r="HP24" s="211"/>
      <c r="HQ24" s="211"/>
      <c r="HR24" s="211"/>
      <c r="HS24" s="211"/>
      <c r="HT24" s="211"/>
      <c r="HU24" s="211"/>
      <c r="HV24" s="211"/>
      <c r="HW24" s="211"/>
      <c r="HX24" s="211"/>
      <c r="HY24" s="211"/>
      <c r="HZ24" s="211"/>
      <c r="IA24" s="211"/>
      <c r="IB24" s="211"/>
      <c r="IC24" s="211"/>
      <c r="ID24" s="211"/>
      <c r="IE24" s="211"/>
      <c r="IF24" s="211"/>
      <c r="IG24" s="211"/>
      <c r="IH24" s="211"/>
      <c r="II24" s="211"/>
      <c r="IJ24" s="211"/>
      <c r="IK24" s="211"/>
      <c r="IL24" s="211"/>
      <c r="IM24" s="211"/>
      <c r="IN24" s="211"/>
      <c r="IO24" s="211"/>
      <c r="IP24" s="211"/>
      <c r="IQ24" s="211"/>
      <c r="IR24" s="211"/>
      <c r="IS24" s="211"/>
      <c r="IT24" s="211"/>
      <c r="IU24" s="211"/>
      <c r="IV24" s="211"/>
    </row>
    <row r="25" spans="1:256">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1"/>
      <c r="GI25" s="211"/>
      <c r="GJ25" s="211"/>
      <c r="GK25" s="211"/>
      <c r="GL25" s="211"/>
      <c r="GM25" s="211"/>
      <c r="GN25" s="211"/>
      <c r="GO25" s="211"/>
      <c r="GP25" s="211"/>
      <c r="GQ25" s="211"/>
      <c r="GR25" s="211"/>
      <c r="GS25" s="211"/>
      <c r="GT25" s="211"/>
      <c r="GU25" s="211"/>
      <c r="GV25" s="211"/>
      <c r="GW25" s="211"/>
      <c r="GX25" s="211"/>
      <c r="GY25" s="211"/>
      <c r="GZ25" s="211"/>
      <c r="HA25" s="211"/>
      <c r="HB25" s="211"/>
      <c r="HC25" s="211"/>
      <c r="HD25" s="211"/>
      <c r="HE25" s="211"/>
      <c r="HF25" s="211"/>
      <c r="HG25" s="211"/>
      <c r="HH25" s="211"/>
      <c r="HI25" s="211"/>
      <c r="HJ25" s="211"/>
      <c r="HK25" s="211"/>
      <c r="HL25" s="211"/>
      <c r="HM25" s="211"/>
      <c r="HN25" s="211"/>
      <c r="HO25" s="211"/>
      <c r="HP25" s="211"/>
      <c r="HQ25" s="211"/>
      <c r="HR25" s="211"/>
      <c r="HS25" s="211"/>
      <c r="HT25" s="211"/>
      <c r="HU25" s="211"/>
      <c r="HV25" s="211"/>
      <c r="HW25" s="211"/>
      <c r="HX25" s="211"/>
      <c r="HY25" s="211"/>
      <c r="HZ25" s="211"/>
      <c r="IA25" s="211"/>
      <c r="IB25" s="211"/>
      <c r="IC25" s="211"/>
      <c r="ID25" s="211"/>
      <c r="IE25" s="211"/>
      <c r="IF25" s="211"/>
      <c r="IG25" s="211"/>
      <c r="IH25" s="211"/>
      <c r="II25" s="211"/>
      <c r="IJ25" s="211"/>
      <c r="IK25" s="211"/>
      <c r="IL25" s="211"/>
      <c r="IM25" s="211"/>
      <c r="IN25" s="211"/>
      <c r="IO25" s="211"/>
      <c r="IP25" s="211"/>
      <c r="IQ25" s="211"/>
      <c r="IR25" s="211"/>
      <c r="IS25" s="211"/>
      <c r="IT25" s="211"/>
      <c r="IU25" s="211"/>
      <c r="IV25" s="211"/>
    </row>
    <row r="26" spans="1:256">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c r="BT26" s="211"/>
      <c r="BU26" s="211"/>
      <c r="BV26" s="211"/>
      <c r="BW26" s="211"/>
      <c r="BX26" s="211"/>
      <c r="BY26" s="211"/>
      <c r="BZ26" s="211"/>
      <c r="CA26" s="211"/>
      <c r="CB26" s="211"/>
      <c r="CC26" s="211"/>
      <c r="CD26" s="211"/>
      <c r="CE26" s="211"/>
      <c r="CF26" s="211"/>
      <c r="CG26" s="211"/>
      <c r="CH26" s="211"/>
      <c r="CI26" s="211"/>
      <c r="CJ26" s="211"/>
      <c r="CK26" s="211"/>
      <c r="CL26" s="211"/>
      <c r="CM26" s="211"/>
      <c r="CN26" s="211"/>
      <c r="CO26" s="211"/>
      <c r="CP26" s="211"/>
      <c r="CQ26" s="211"/>
      <c r="CR26" s="211"/>
      <c r="CS26" s="211"/>
      <c r="CT26" s="211"/>
      <c r="CU26" s="211"/>
      <c r="CV26" s="211"/>
      <c r="CW26" s="211"/>
      <c r="CX26" s="211"/>
      <c r="CY26" s="211"/>
      <c r="CZ26" s="211"/>
      <c r="DA26" s="211"/>
      <c r="DB26" s="211"/>
      <c r="DC26" s="211"/>
      <c r="DD26" s="211"/>
      <c r="DE26" s="211"/>
      <c r="DF26" s="211"/>
      <c r="DG26" s="211"/>
      <c r="DH26" s="211"/>
      <c r="DI26" s="211"/>
      <c r="DJ26" s="211"/>
      <c r="DK26" s="211"/>
      <c r="DL26" s="211"/>
      <c r="DM26" s="211"/>
      <c r="DN26" s="211"/>
      <c r="DO26" s="211"/>
      <c r="DP26" s="211"/>
      <c r="DQ26" s="211"/>
      <c r="DR26" s="211"/>
      <c r="DS26" s="211"/>
      <c r="DT26" s="211"/>
      <c r="DU26" s="211"/>
      <c r="DV26" s="211"/>
      <c r="DW26" s="211"/>
      <c r="DX26" s="211"/>
      <c r="DY26" s="211"/>
      <c r="DZ26" s="211"/>
      <c r="EA26" s="211"/>
      <c r="EB26" s="211"/>
      <c r="EC26" s="211"/>
      <c r="ED26" s="211"/>
      <c r="EE26" s="211"/>
      <c r="EF26" s="211"/>
      <c r="EG26" s="211"/>
      <c r="EH26" s="211"/>
      <c r="EI26" s="211"/>
      <c r="EJ26" s="211"/>
      <c r="EK26" s="211"/>
      <c r="EL26" s="211"/>
      <c r="EM26" s="211"/>
      <c r="EN26" s="211"/>
      <c r="EO26" s="211"/>
      <c r="EP26" s="211"/>
      <c r="EQ26" s="211"/>
      <c r="ER26" s="211"/>
      <c r="ES26" s="211"/>
      <c r="ET26" s="211"/>
      <c r="EU26" s="211"/>
      <c r="EV26" s="211"/>
      <c r="EW26" s="211"/>
      <c r="EX26" s="211"/>
      <c r="EY26" s="211"/>
      <c r="EZ26" s="211"/>
      <c r="FA26" s="211"/>
      <c r="FB26" s="211"/>
      <c r="FC26" s="211"/>
      <c r="FD26" s="211"/>
      <c r="FE26" s="211"/>
      <c r="FF26" s="211"/>
      <c r="FG26" s="211"/>
      <c r="FH26" s="211"/>
      <c r="FI26" s="211"/>
      <c r="FJ26" s="211"/>
      <c r="FK26" s="211"/>
      <c r="FL26" s="211"/>
      <c r="FM26" s="211"/>
      <c r="FN26" s="211"/>
      <c r="FO26" s="211"/>
      <c r="FP26" s="211"/>
      <c r="FQ26" s="211"/>
      <c r="FR26" s="211"/>
      <c r="FS26" s="211"/>
      <c r="FT26" s="211"/>
      <c r="FU26" s="211"/>
      <c r="FV26" s="211"/>
      <c r="FW26" s="211"/>
      <c r="FX26" s="211"/>
      <c r="FY26" s="211"/>
      <c r="FZ26" s="211"/>
      <c r="GA26" s="211"/>
      <c r="GB26" s="211"/>
      <c r="GC26" s="211"/>
      <c r="GD26" s="211"/>
      <c r="GE26" s="211"/>
      <c r="GF26" s="211"/>
      <c r="GG26" s="211"/>
      <c r="GH26" s="211"/>
      <c r="GI26" s="211"/>
      <c r="GJ26" s="211"/>
      <c r="GK26" s="211"/>
      <c r="GL26" s="211"/>
      <c r="GM26" s="211"/>
      <c r="GN26" s="211"/>
      <c r="GO26" s="211"/>
      <c r="GP26" s="211"/>
      <c r="GQ26" s="211"/>
      <c r="GR26" s="211"/>
      <c r="GS26" s="211"/>
      <c r="GT26" s="211"/>
      <c r="GU26" s="211"/>
      <c r="GV26" s="211"/>
      <c r="GW26" s="211"/>
      <c r="GX26" s="211"/>
      <c r="GY26" s="211"/>
      <c r="GZ26" s="211"/>
      <c r="HA26" s="211"/>
      <c r="HB26" s="211"/>
      <c r="HC26" s="211"/>
      <c r="HD26" s="211"/>
      <c r="HE26" s="211"/>
      <c r="HF26" s="211"/>
      <c r="HG26" s="211"/>
      <c r="HH26" s="211"/>
      <c r="HI26" s="211"/>
      <c r="HJ26" s="211"/>
      <c r="HK26" s="211"/>
      <c r="HL26" s="211"/>
      <c r="HM26" s="211"/>
      <c r="HN26" s="211"/>
      <c r="HO26" s="211"/>
      <c r="HP26" s="211"/>
      <c r="HQ26" s="211"/>
      <c r="HR26" s="211"/>
      <c r="HS26" s="211"/>
      <c r="HT26" s="211"/>
      <c r="HU26" s="211"/>
      <c r="HV26" s="211"/>
      <c r="HW26" s="211"/>
      <c r="HX26" s="211"/>
      <c r="HY26" s="211"/>
      <c r="HZ26" s="211"/>
      <c r="IA26" s="211"/>
      <c r="IB26" s="211"/>
      <c r="IC26" s="211"/>
      <c r="ID26" s="211"/>
      <c r="IE26" s="211"/>
      <c r="IF26" s="211"/>
      <c r="IG26" s="211"/>
      <c r="IH26" s="211"/>
      <c r="II26" s="211"/>
      <c r="IJ26" s="211"/>
      <c r="IK26" s="211"/>
      <c r="IL26" s="211"/>
      <c r="IM26" s="211"/>
      <c r="IN26" s="211"/>
      <c r="IO26" s="211"/>
      <c r="IP26" s="211"/>
      <c r="IQ26" s="211"/>
      <c r="IR26" s="211"/>
      <c r="IS26" s="211"/>
      <c r="IT26" s="211"/>
      <c r="IU26" s="211"/>
      <c r="IV26" s="211"/>
    </row>
    <row r="27" spans="1:256">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1"/>
      <c r="GI27" s="211"/>
      <c r="GJ27" s="211"/>
      <c r="GK27" s="211"/>
      <c r="GL27" s="211"/>
      <c r="GM27" s="211"/>
      <c r="GN27" s="211"/>
      <c r="GO27" s="211"/>
      <c r="GP27" s="211"/>
      <c r="GQ27" s="211"/>
      <c r="GR27" s="211"/>
      <c r="GS27" s="211"/>
      <c r="GT27" s="211"/>
      <c r="GU27" s="211"/>
      <c r="GV27" s="211"/>
      <c r="GW27" s="211"/>
      <c r="GX27" s="211"/>
      <c r="GY27" s="211"/>
      <c r="GZ27" s="211"/>
      <c r="HA27" s="211"/>
      <c r="HB27" s="211"/>
      <c r="HC27" s="211"/>
      <c r="HD27" s="211"/>
      <c r="HE27" s="211"/>
      <c r="HF27" s="211"/>
      <c r="HG27" s="211"/>
      <c r="HH27" s="211"/>
      <c r="HI27" s="211"/>
      <c r="HJ27" s="211"/>
      <c r="HK27" s="211"/>
      <c r="HL27" s="211"/>
      <c r="HM27" s="211"/>
      <c r="HN27" s="211"/>
      <c r="HO27" s="211"/>
      <c r="HP27" s="211"/>
      <c r="HQ27" s="211"/>
      <c r="HR27" s="211"/>
      <c r="HS27" s="211"/>
      <c r="HT27" s="211"/>
      <c r="HU27" s="211"/>
      <c r="HV27" s="211"/>
      <c r="HW27" s="211"/>
      <c r="HX27" s="211"/>
      <c r="HY27" s="211"/>
      <c r="HZ27" s="211"/>
      <c r="IA27" s="211"/>
      <c r="IB27" s="211"/>
      <c r="IC27" s="211"/>
      <c r="ID27" s="211"/>
      <c r="IE27" s="211"/>
      <c r="IF27" s="211"/>
      <c r="IG27" s="211"/>
      <c r="IH27" s="211"/>
      <c r="II27" s="211"/>
      <c r="IJ27" s="211"/>
      <c r="IK27" s="211"/>
      <c r="IL27" s="211"/>
      <c r="IM27" s="211"/>
      <c r="IN27" s="211"/>
      <c r="IO27" s="211"/>
      <c r="IP27" s="211"/>
      <c r="IQ27" s="211"/>
      <c r="IR27" s="211"/>
      <c r="IS27" s="211"/>
      <c r="IT27" s="211"/>
      <c r="IU27" s="211"/>
      <c r="IV27" s="211"/>
    </row>
    <row r="28" spans="1:256">
      <c r="A28" s="211"/>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1"/>
      <c r="GI28" s="211"/>
      <c r="GJ28" s="211"/>
      <c r="GK28" s="211"/>
      <c r="GL28" s="211"/>
      <c r="GM28" s="211"/>
      <c r="GN28" s="211"/>
      <c r="GO28" s="211"/>
      <c r="GP28" s="211"/>
      <c r="GQ28" s="211"/>
      <c r="GR28" s="211"/>
      <c r="GS28" s="211"/>
      <c r="GT28" s="211"/>
      <c r="GU28" s="211"/>
      <c r="GV28" s="211"/>
      <c r="GW28" s="211"/>
      <c r="GX28" s="211"/>
      <c r="GY28" s="211"/>
      <c r="GZ28" s="211"/>
      <c r="HA28" s="211"/>
      <c r="HB28" s="211"/>
      <c r="HC28" s="211"/>
      <c r="HD28" s="211"/>
      <c r="HE28" s="211"/>
      <c r="HF28" s="211"/>
      <c r="HG28" s="211"/>
      <c r="HH28" s="211"/>
      <c r="HI28" s="211"/>
      <c r="HJ28" s="211"/>
      <c r="HK28" s="211"/>
      <c r="HL28" s="211"/>
      <c r="HM28" s="211"/>
      <c r="HN28" s="211"/>
      <c r="HO28" s="211"/>
      <c r="HP28" s="211"/>
      <c r="HQ28" s="211"/>
      <c r="HR28" s="211"/>
      <c r="HS28" s="211"/>
      <c r="HT28" s="211"/>
      <c r="HU28" s="211"/>
      <c r="HV28" s="211"/>
      <c r="HW28" s="211"/>
      <c r="HX28" s="211"/>
      <c r="HY28" s="211"/>
      <c r="HZ28" s="211"/>
      <c r="IA28" s="211"/>
      <c r="IB28" s="211"/>
      <c r="IC28" s="211"/>
      <c r="ID28" s="211"/>
      <c r="IE28" s="211"/>
      <c r="IF28" s="211"/>
      <c r="IG28" s="211"/>
      <c r="IH28" s="211"/>
      <c r="II28" s="211"/>
      <c r="IJ28" s="211"/>
      <c r="IK28" s="211"/>
      <c r="IL28" s="211"/>
      <c r="IM28" s="211"/>
      <c r="IN28" s="211"/>
      <c r="IO28" s="211"/>
      <c r="IP28" s="211"/>
      <c r="IQ28" s="211"/>
      <c r="IR28" s="211"/>
      <c r="IS28" s="211"/>
      <c r="IT28" s="211"/>
      <c r="IU28" s="211"/>
      <c r="IV28" s="211"/>
    </row>
    <row r="29" spans="1:256">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1"/>
      <c r="GI29" s="211"/>
      <c r="GJ29" s="211"/>
      <c r="GK29" s="211"/>
      <c r="GL29" s="211"/>
      <c r="GM29" s="211"/>
      <c r="GN29" s="211"/>
      <c r="GO29" s="211"/>
      <c r="GP29" s="211"/>
      <c r="GQ29" s="211"/>
      <c r="GR29" s="211"/>
      <c r="GS29" s="211"/>
      <c r="GT29" s="211"/>
      <c r="GU29" s="211"/>
      <c r="GV29" s="211"/>
      <c r="GW29" s="211"/>
      <c r="GX29" s="211"/>
      <c r="GY29" s="211"/>
      <c r="GZ29" s="211"/>
      <c r="HA29" s="211"/>
      <c r="HB29" s="211"/>
      <c r="HC29" s="211"/>
      <c r="HD29" s="211"/>
      <c r="HE29" s="211"/>
      <c r="HF29" s="211"/>
      <c r="HG29" s="211"/>
      <c r="HH29" s="211"/>
      <c r="HI29" s="211"/>
      <c r="HJ29" s="211"/>
      <c r="HK29" s="211"/>
      <c r="HL29" s="211"/>
      <c r="HM29" s="211"/>
      <c r="HN29" s="211"/>
      <c r="HO29" s="211"/>
      <c r="HP29" s="211"/>
      <c r="HQ29" s="211"/>
      <c r="HR29" s="211"/>
      <c r="HS29" s="211"/>
      <c r="HT29" s="211"/>
      <c r="HU29" s="211"/>
      <c r="HV29" s="211"/>
      <c r="HW29" s="211"/>
      <c r="HX29" s="211"/>
      <c r="HY29" s="211"/>
      <c r="HZ29" s="211"/>
      <c r="IA29" s="211"/>
      <c r="IB29" s="211"/>
      <c r="IC29" s="211"/>
      <c r="ID29" s="211"/>
      <c r="IE29" s="211"/>
      <c r="IF29" s="211"/>
      <c r="IG29" s="211"/>
      <c r="IH29" s="211"/>
      <c r="II29" s="211"/>
      <c r="IJ29" s="211"/>
      <c r="IK29" s="211"/>
      <c r="IL29" s="211"/>
      <c r="IM29" s="211"/>
      <c r="IN29" s="211"/>
      <c r="IO29" s="211"/>
      <c r="IP29" s="211"/>
      <c r="IQ29" s="211"/>
      <c r="IR29" s="211"/>
      <c r="IS29" s="211"/>
      <c r="IT29" s="211"/>
      <c r="IU29" s="211"/>
      <c r="IV29" s="211"/>
    </row>
    <row r="30" spans="1:256">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1"/>
      <c r="GI30" s="211"/>
      <c r="GJ30" s="211"/>
      <c r="GK30" s="211"/>
      <c r="GL30" s="211"/>
      <c r="GM30" s="211"/>
      <c r="GN30" s="211"/>
      <c r="GO30" s="211"/>
      <c r="GP30" s="211"/>
      <c r="GQ30" s="211"/>
      <c r="GR30" s="211"/>
      <c r="GS30" s="211"/>
      <c r="GT30" s="211"/>
      <c r="GU30" s="211"/>
      <c r="GV30" s="211"/>
      <c r="GW30" s="211"/>
      <c r="GX30" s="211"/>
      <c r="GY30" s="211"/>
      <c r="GZ30" s="211"/>
      <c r="HA30" s="211"/>
      <c r="HB30" s="211"/>
      <c r="HC30" s="211"/>
      <c r="HD30" s="211"/>
      <c r="HE30" s="211"/>
      <c r="HF30" s="211"/>
      <c r="HG30" s="211"/>
      <c r="HH30" s="211"/>
      <c r="HI30" s="211"/>
      <c r="HJ30" s="211"/>
      <c r="HK30" s="211"/>
      <c r="HL30" s="211"/>
      <c r="HM30" s="211"/>
      <c r="HN30" s="211"/>
      <c r="HO30" s="211"/>
      <c r="HP30" s="211"/>
      <c r="HQ30" s="211"/>
      <c r="HR30" s="211"/>
      <c r="HS30" s="211"/>
      <c r="HT30" s="211"/>
      <c r="HU30" s="211"/>
      <c r="HV30" s="211"/>
      <c r="HW30" s="211"/>
      <c r="HX30" s="211"/>
      <c r="HY30" s="211"/>
      <c r="HZ30" s="211"/>
      <c r="IA30" s="211"/>
      <c r="IB30" s="211"/>
      <c r="IC30" s="211"/>
      <c r="ID30" s="211"/>
      <c r="IE30" s="211"/>
      <c r="IF30" s="211"/>
      <c r="IG30" s="211"/>
      <c r="IH30" s="211"/>
      <c r="II30" s="211"/>
      <c r="IJ30" s="211"/>
      <c r="IK30" s="211"/>
      <c r="IL30" s="211"/>
      <c r="IM30" s="211"/>
      <c r="IN30" s="211"/>
      <c r="IO30" s="211"/>
      <c r="IP30" s="211"/>
      <c r="IQ30" s="211"/>
      <c r="IR30" s="211"/>
      <c r="IS30" s="211"/>
      <c r="IT30" s="211"/>
      <c r="IU30" s="211"/>
      <c r="IV30" s="211"/>
    </row>
    <row r="31" spans="1:256">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1"/>
      <c r="GI31" s="211"/>
      <c r="GJ31" s="211"/>
      <c r="GK31" s="211"/>
      <c r="GL31" s="211"/>
      <c r="GM31" s="211"/>
      <c r="GN31" s="211"/>
      <c r="GO31" s="211"/>
      <c r="GP31" s="211"/>
      <c r="GQ31" s="211"/>
      <c r="GR31" s="211"/>
      <c r="GS31" s="211"/>
      <c r="GT31" s="211"/>
      <c r="GU31" s="211"/>
      <c r="GV31" s="211"/>
      <c r="GW31" s="211"/>
      <c r="GX31" s="211"/>
      <c r="GY31" s="211"/>
      <c r="GZ31" s="211"/>
      <c r="HA31" s="211"/>
      <c r="HB31" s="211"/>
      <c r="HC31" s="211"/>
      <c r="HD31" s="211"/>
      <c r="HE31" s="211"/>
      <c r="HF31" s="211"/>
      <c r="HG31" s="211"/>
      <c r="HH31" s="211"/>
      <c r="HI31" s="211"/>
      <c r="HJ31" s="211"/>
      <c r="HK31" s="211"/>
      <c r="HL31" s="211"/>
      <c r="HM31" s="211"/>
      <c r="HN31" s="211"/>
      <c r="HO31" s="211"/>
      <c r="HP31" s="211"/>
      <c r="HQ31" s="211"/>
      <c r="HR31" s="211"/>
      <c r="HS31" s="211"/>
      <c r="HT31" s="211"/>
      <c r="HU31" s="211"/>
      <c r="HV31" s="211"/>
      <c r="HW31" s="211"/>
      <c r="HX31" s="211"/>
      <c r="HY31" s="211"/>
      <c r="HZ31" s="211"/>
      <c r="IA31" s="211"/>
      <c r="IB31" s="211"/>
      <c r="IC31" s="211"/>
      <c r="ID31" s="211"/>
      <c r="IE31" s="211"/>
      <c r="IF31" s="211"/>
      <c r="IG31" s="211"/>
      <c r="IH31" s="211"/>
      <c r="II31" s="211"/>
      <c r="IJ31" s="211"/>
      <c r="IK31" s="211"/>
      <c r="IL31" s="211"/>
      <c r="IM31" s="211"/>
      <c r="IN31" s="211"/>
      <c r="IO31" s="211"/>
      <c r="IP31" s="211"/>
      <c r="IQ31" s="211"/>
      <c r="IR31" s="211"/>
      <c r="IS31" s="211"/>
      <c r="IT31" s="211"/>
      <c r="IU31" s="211"/>
      <c r="IV31" s="211"/>
    </row>
    <row r="32" spans="1:256">
      <c r="A32" s="211"/>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c r="EN32" s="211"/>
      <c r="EO32" s="211"/>
      <c r="EP32" s="211"/>
      <c r="EQ32" s="211"/>
      <c r="ER32" s="211"/>
      <c r="ES32" s="211"/>
      <c r="ET32" s="211"/>
      <c r="EU32" s="211"/>
      <c r="EV32" s="211"/>
      <c r="EW32" s="211"/>
      <c r="EX32" s="211"/>
      <c r="EY32" s="211"/>
      <c r="EZ32" s="211"/>
      <c r="FA32" s="211"/>
      <c r="FB32" s="211"/>
      <c r="FC32" s="211"/>
      <c r="FD32" s="211"/>
      <c r="FE32" s="211"/>
      <c r="FF32" s="211"/>
      <c r="FG32" s="211"/>
      <c r="FH32" s="211"/>
      <c r="FI32" s="211"/>
      <c r="FJ32" s="211"/>
      <c r="FK32" s="211"/>
      <c r="FL32" s="211"/>
      <c r="FM32" s="211"/>
      <c r="FN32" s="211"/>
      <c r="FO32" s="211"/>
      <c r="FP32" s="211"/>
      <c r="FQ32" s="211"/>
      <c r="FR32" s="211"/>
      <c r="FS32" s="211"/>
      <c r="FT32" s="211"/>
      <c r="FU32" s="211"/>
      <c r="FV32" s="211"/>
      <c r="FW32" s="211"/>
      <c r="FX32" s="211"/>
      <c r="FY32" s="211"/>
      <c r="FZ32" s="211"/>
      <c r="GA32" s="211"/>
      <c r="GB32" s="211"/>
      <c r="GC32" s="211"/>
      <c r="GD32" s="211"/>
      <c r="GE32" s="211"/>
      <c r="GF32" s="211"/>
      <c r="GG32" s="211"/>
      <c r="GH32" s="211"/>
      <c r="GI32" s="211"/>
      <c r="GJ32" s="211"/>
      <c r="GK32" s="211"/>
      <c r="GL32" s="211"/>
      <c r="GM32" s="211"/>
      <c r="GN32" s="211"/>
      <c r="GO32" s="211"/>
      <c r="GP32" s="211"/>
      <c r="GQ32" s="211"/>
      <c r="GR32" s="211"/>
      <c r="GS32" s="211"/>
      <c r="GT32" s="211"/>
      <c r="GU32" s="211"/>
      <c r="GV32" s="211"/>
      <c r="GW32" s="211"/>
      <c r="GX32" s="211"/>
      <c r="GY32" s="211"/>
      <c r="GZ32" s="211"/>
      <c r="HA32" s="211"/>
      <c r="HB32" s="211"/>
      <c r="HC32" s="211"/>
      <c r="HD32" s="211"/>
      <c r="HE32" s="211"/>
      <c r="HF32" s="211"/>
      <c r="HG32" s="211"/>
      <c r="HH32" s="211"/>
      <c r="HI32" s="211"/>
      <c r="HJ32" s="211"/>
      <c r="HK32" s="211"/>
      <c r="HL32" s="211"/>
      <c r="HM32" s="211"/>
      <c r="HN32" s="211"/>
      <c r="HO32" s="211"/>
      <c r="HP32" s="211"/>
      <c r="HQ32" s="211"/>
      <c r="HR32" s="211"/>
      <c r="HS32" s="211"/>
      <c r="HT32" s="211"/>
      <c r="HU32" s="211"/>
      <c r="HV32" s="211"/>
      <c r="HW32" s="211"/>
      <c r="HX32" s="211"/>
      <c r="HY32" s="211"/>
      <c r="HZ32" s="211"/>
      <c r="IA32" s="211"/>
      <c r="IB32" s="211"/>
      <c r="IC32" s="211"/>
      <c r="ID32" s="211"/>
      <c r="IE32" s="211"/>
      <c r="IF32" s="211"/>
      <c r="IG32" s="211"/>
      <c r="IH32" s="211"/>
      <c r="II32" s="211"/>
      <c r="IJ32" s="211"/>
      <c r="IK32" s="211"/>
      <c r="IL32" s="211"/>
      <c r="IM32" s="211"/>
      <c r="IN32" s="211"/>
      <c r="IO32" s="211"/>
      <c r="IP32" s="211"/>
      <c r="IQ32" s="211"/>
      <c r="IR32" s="211"/>
      <c r="IS32" s="211"/>
      <c r="IT32" s="211"/>
      <c r="IU32" s="211"/>
      <c r="IV32" s="211"/>
    </row>
    <row r="33" spans="1:256">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1"/>
      <c r="BK33" s="211"/>
      <c r="BL33" s="211"/>
      <c r="BM33" s="211"/>
      <c r="BN33" s="211"/>
      <c r="BO33" s="211"/>
      <c r="BP33" s="211"/>
      <c r="BQ33" s="211"/>
      <c r="BR33" s="211"/>
      <c r="BS33" s="211"/>
      <c r="BT33" s="211"/>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c r="EN33" s="211"/>
      <c r="EO33" s="211"/>
      <c r="EP33" s="211"/>
      <c r="EQ33" s="211"/>
      <c r="ER33" s="211"/>
      <c r="ES33" s="211"/>
      <c r="ET33" s="211"/>
      <c r="EU33" s="211"/>
      <c r="EV33" s="211"/>
      <c r="EW33" s="211"/>
      <c r="EX33" s="211"/>
      <c r="EY33" s="211"/>
      <c r="EZ33" s="211"/>
      <c r="FA33" s="211"/>
      <c r="FB33" s="211"/>
      <c r="FC33" s="211"/>
      <c r="FD33" s="211"/>
      <c r="FE33" s="211"/>
      <c r="FF33" s="211"/>
      <c r="FG33" s="211"/>
      <c r="FH33" s="211"/>
      <c r="FI33" s="211"/>
      <c r="FJ33" s="211"/>
      <c r="FK33" s="211"/>
      <c r="FL33" s="211"/>
      <c r="FM33" s="211"/>
      <c r="FN33" s="211"/>
      <c r="FO33" s="211"/>
      <c r="FP33" s="211"/>
      <c r="FQ33" s="211"/>
      <c r="FR33" s="211"/>
      <c r="FS33" s="211"/>
      <c r="FT33" s="211"/>
      <c r="FU33" s="211"/>
      <c r="FV33" s="211"/>
      <c r="FW33" s="211"/>
      <c r="FX33" s="211"/>
      <c r="FY33" s="211"/>
      <c r="FZ33" s="211"/>
      <c r="GA33" s="211"/>
      <c r="GB33" s="211"/>
      <c r="GC33" s="211"/>
      <c r="GD33" s="211"/>
      <c r="GE33" s="211"/>
      <c r="GF33" s="211"/>
      <c r="GG33" s="211"/>
      <c r="GH33" s="211"/>
      <c r="GI33" s="211"/>
      <c r="GJ33" s="211"/>
      <c r="GK33" s="211"/>
      <c r="GL33" s="211"/>
      <c r="GM33" s="211"/>
      <c r="GN33" s="211"/>
      <c r="GO33" s="211"/>
      <c r="GP33" s="211"/>
      <c r="GQ33" s="211"/>
      <c r="GR33" s="211"/>
      <c r="GS33" s="211"/>
      <c r="GT33" s="211"/>
      <c r="GU33" s="211"/>
      <c r="GV33" s="211"/>
      <c r="GW33" s="211"/>
      <c r="GX33" s="211"/>
      <c r="GY33" s="211"/>
      <c r="GZ33" s="211"/>
      <c r="HA33" s="211"/>
      <c r="HB33" s="211"/>
      <c r="HC33" s="211"/>
      <c r="HD33" s="211"/>
      <c r="HE33" s="211"/>
      <c r="HF33" s="211"/>
      <c r="HG33" s="211"/>
      <c r="HH33" s="211"/>
      <c r="HI33" s="211"/>
      <c r="HJ33" s="211"/>
      <c r="HK33" s="211"/>
      <c r="HL33" s="211"/>
      <c r="HM33" s="211"/>
      <c r="HN33" s="211"/>
      <c r="HO33" s="211"/>
      <c r="HP33" s="211"/>
      <c r="HQ33" s="211"/>
      <c r="HR33" s="211"/>
      <c r="HS33" s="211"/>
      <c r="HT33" s="211"/>
      <c r="HU33" s="211"/>
      <c r="HV33" s="211"/>
      <c r="HW33" s="211"/>
      <c r="HX33" s="211"/>
      <c r="HY33" s="211"/>
      <c r="HZ33" s="211"/>
      <c r="IA33" s="211"/>
      <c r="IB33" s="211"/>
      <c r="IC33" s="211"/>
      <c r="ID33" s="211"/>
      <c r="IE33" s="211"/>
      <c r="IF33" s="211"/>
      <c r="IG33" s="211"/>
      <c r="IH33" s="211"/>
      <c r="II33" s="211"/>
      <c r="IJ33" s="211"/>
      <c r="IK33" s="211"/>
      <c r="IL33" s="211"/>
      <c r="IM33" s="211"/>
      <c r="IN33" s="211"/>
      <c r="IO33" s="211"/>
      <c r="IP33" s="211"/>
      <c r="IQ33" s="211"/>
      <c r="IR33" s="211"/>
      <c r="IS33" s="211"/>
      <c r="IT33" s="211"/>
      <c r="IU33" s="211"/>
      <c r="IV33" s="211"/>
    </row>
    <row r="34" spans="1:256">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c r="EN34" s="211"/>
      <c r="EO34" s="211"/>
      <c r="EP34" s="211"/>
      <c r="EQ34" s="211"/>
      <c r="ER34" s="211"/>
      <c r="ES34" s="211"/>
      <c r="ET34" s="211"/>
      <c r="EU34" s="211"/>
      <c r="EV34" s="211"/>
      <c r="EW34" s="211"/>
      <c r="EX34" s="211"/>
      <c r="EY34" s="211"/>
      <c r="EZ34" s="211"/>
      <c r="FA34" s="211"/>
      <c r="FB34" s="211"/>
      <c r="FC34" s="211"/>
      <c r="FD34" s="211"/>
      <c r="FE34" s="211"/>
      <c r="FF34" s="211"/>
      <c r="FG34" s="211"/>
      <c r="FH34" s="211"/>
      <c r="FI34" s="211"/>
      <c r="FJ34" s="211"/>
      <c r="FK34" s="211"/>
      <c r="FL34" s="211"/>
      <c r="FM34" s="211"/>
      <c r="FN34" s="211"/>
      <c r="FO34" s="211"/>
      <c r="FP34" s="211"/>
      <c r="FQ34" s="211"/>
      <c r="FR34" s="211"/>
      <c r="FS34" s="211"/>
      <c r="FT34" s="211"/>
      <c r="FU34" s="211"/>
      <c r="FV34" s="211"/>
      <c r="FW34" s="211"/>
      <c r="FX34" s="211"/>
      <c r="FY34" s="211"/>
      <c r="FZ34" s="211"/>
      <c r="GA34" s="211"/>
      <c r="GB34" s="211"/>
      <c r="GC34" s="211"/>
      <c r="GD34" s="211"/>
      <c r="GE34" s="211"/>
      <c r="GF34" s="211"/>
      <c r="GG34" s="211"/>
      <c r="GH34" s="211"/>
      <c r="GI34" s="211"/>
      <c r="GJ34" s="211"/>
      <c r="GK34" s="211"/>
      <c r="GL34" s="211"/>
      <c r="GM34" s="211"/>
      <c r="GN34" s="211"/>
      <c r="GO34" s="211"/>
      <c r="GP34" s="211"/>
      <c r="GQ34" s="211"/>
      <c r="GR34" s="211"/>
      <c r="GS34" s="211"/>
      <c r="GT34" s="211"/>
      <c r="GU34" s="211"/>
      <c r="GV34" s="211"/>
      <c r="GW34" s="211"/>
      <c r="GX34" s="211"/>
      <c r="GY34" s="211"/>
      <c r="GZ34" s="211"/>
      <c r="HA34" s="211"/>
      <c r="HB34" s="211"/>
      <c r="HC34" s="211"/>
      <c r="HD34" s="211"/>
      <c r="HE34" s="211"/>
      <c r="HF34" s="211"/>
      <c r="HG34" s="211"/>
      <c r="HH34" s="211"/>
      <c r="HI34" s="211"/>
      <c r="HJ34" s="211"/>
      <c r="HK34" s="211"/>
      <c r="HL34" s="211"/>
      <c r="HM34" s="211"/>
      <c r="HN34" s="211"/>
      <c r="HO34" s="211"/>
      <c r="HP34" s="211"/>
      <c r="HQ34" s="211"/>
      <c r="HR34" s="211"/>
      <c r="HS34" s="211"/>
      <c r="HT34" s="211"/>
      <c r="HU34" s="211"/>
      <c r="HV34" s="211"/>
      <c r="HW34" s="211"/>
      <c r="HX34" s="211"/>
      <c r="HY34" s="211"/>
      <c r="HZ34" s="211"/>
      <c r="IA34" s="211"/>
      <c r="IB34" s="211"/>
      <c r="IC34" s="211"/>
      <c r="ID34" s="211"/>
      <c r="IE34" s="211"/>
      <c r="IF34" s="211"/>
      <c r="IG34" s="211"/>
      <c r="IH34" s="211"/>
      <c r="II34" s="211"/>
      <c r="IJ34" s="211"/>
      <c r="IK34" s="211"/>
      <c r="IL34" s="211"/>
      <c r="IM34" s="211"/>
      <c r="IN34" s="211"/>
      <c r="IO34" s="211"/>
      <c r="IP34" s="211"/>
      <c r="IQ34" s="211"/>
      <c r="IR34" s="211"/>
      <c r="IS34" s="211"/>
      <c r="IT34" s="211"/>
      <c r="IU34" s="211"/>
      <c r="IV34" s="211"/>
    </row>
    <row r="35" spans="1:256">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1"/>
      <c r="BK35" s="211"/>
      <c r="BL35" s="211"/>
      <c r="BM35" s="211"/>
      <c r="BN35" s="211"/>
      <c r="BO35" s="211"/>
      <c r="BP35" s="211"/>
      <c r="BQ35" s="211"/>
      <c r="BR35" s="211"/>
      <c r="BS35" s="211"/>
      <c r="BT35" s="211"/>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c r="EN35" s="211"/>
      <c r="EO35" s="211"/>
      <c r="EP35" s="211"/>
      <c r="EQ35" s="211"/>
      <c r="ER35" s="211"/>
      <c r="ES35" s="211"/>
      <c r="ET35" s="211"/>
      <c r="EU35" s="211"/>
      <c r="EV35" s="211"/>
      <c r="EW35" s="211"/>
      <c r="EX35" s="211"/>
      <c r="EY35" s="211"/>
      <c r="EZ35" s="211"/>
      <c r="FA35" s="211"/>
      <c r="FB35" s="211"/>
      <c r="FC35" s="211"/>
      <c r="FD35" s="211"/>
      <c r="FE35" s="211"/>
      <c r="FF35" s="211"/>
      <c r="FG35" s="211"/>
      <c r="FH35" s="211"/>
      <c r="FI35" s="211"/>
      <c r="FJ35" s="211"/>
      <c r="FK35" s="211"/>
      <c r="FL35" s="211"/>
      <c r="FM35" s="211"/>
      <c r="FN35" s="211"/>
      <c r="FO35" s="211"/>
      <c r="FP35" s="211"/>
      <c r="FQ35" s="211"/>
      <c r="FR35" s="211"/>
      <c r="FS35" s="211"/>
      <c r="FT35" s="211"/>
      <c r="FU35" s="211"/>
      <c r="FV35" s="211"/>
      <c r="FW35" s="211"/>
      <c r="FX35" s="211"/>
      <c r="FY35" s="211"/>
      <c r="FZ35" s="211"/>
      <c r="GA35" s="211"/>
      <c r="GB35" s="211"/>
      <c r="GC35" s="211"/>
      <c r="GD35" s="211"/>
      <c r="GE35" s="211"/>
      <c r="GF35" s="211"/>
      <c r="GG35" s="211"/>
      <c r="GH35" s="211"/>
      <c r="GI35" s="211"/>
      <c r="GJ35" s="211"/>
      <c r="GK35" s="211"/>
      <c r="GL35" s="211"/>
      <c r="GM35" s="211"/>
      <c r="GN35" s="211"/>
      <c r="GO35" s="211"/>
      <c r="GP35" s="211"/>
      <c r="GQ35" s="211"/>
      <c r="GR35" s="211"/>
      <c r="GS35" s="211"/>
      <c r="GT35" s="211"/>
      <c r="GU35" s="211"/>
      <c r="GV35" s="211"/>
      <c r="GW35" s="211"/>
      <c r="GX35" s="211"/>
      <c r="GY35" s="211"/>
      <c r="GZ35" s="211"/>
      <c r="HA35" s="211"/>
      <c r="HB35" s="211"/>
      <c r="HC35" s="211"/>
      <c r="HD35" s="211"/>
      <c r="HE35" s="211"/>
      <c r="HF35" s="211"/>
      <c r="HG35" s="211"/>
      <c r="HH35" s="211"/>
      <c r="HI35" s="211"/>
      <c r="HJ35" s="211"/>
      <c r="HK35" s="211"/>
      <c r="HL35" s="211"/>
      <c r="HM35" s="211"/>
      <c r="HN35" s="211"/>
      <c r="HO35" s="211"/>
      <c r="HP35" s="211"/>
      <c r="HQ35" s="211"/>
      <c r="HR35" s="211"/>
      <c r="HS35" s="211"/>
      <c r="HT35" s="211"/>
      <c r="HU35" s="211"/>
      <c r="HV35" s="211"/>
      <c r="HW35" s="211"/>
      <c r="HX35" s="211"/>
      <c r="HY35" s="211"/>
      <c r="HZ35" s="211"/>
      <c r="IA35" s="211"/>
      <c r="IB35" s="211"/>
      <c r="IC35" s="211"/>
      <c r="ID35" s="211"/>
      <c r="IE35" s="211"/>
      <c r="IF35" s="211"/>
      <c r="IG35" s="211"/>
      <c r="IH35" s="211"/>
      <c r="II35" s="211"/>
      <c r="IJ35" s="211"/>
      <c r="IK35" s="211"/>
      <c r="IL35" s="211"/>
      <c r="IM35" s="211"/>
      <c r="IN35" s="211"/>
      <c r="IO35" s="211"/>
      <c r="IP35" s="211"/>
      <c r="IQ35" s="211"/>
      <c r="IR35" s="211"/>
      <c r="IS35" s="211"/>
      <c r="IT35" s="211"/>
      <c r="IU35" s="211"/>
      <c r="IV35" s="211"/>
    </row>
    <row r="36" spans="1:256">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c r="EN36" s="211"/>
      <c r="EO36" s="211"/>
      <c r="EP36" s="211"/>
      <c r="EQ36" s="211"/>
      <c r="ER36" s="211"/>
      <c r="ES36" s="211"/>
      <c r="ET36" s="211"/>
      <c r="EU36" s="211"/>
      <c r="EV36" s="211"/>
      <c r="EW36" s="211"/>
      <c r="EX36" s="211"/>
      <c r="EY36" s="211"/>
      <c r="EZ36" s="211"/>
      <c r="FA36" s="211"/>
      <c r="FB36" s="211"/>
      <c r="FC36" s="211"/>
      <c r="FD36" s="211"/>
      <c r="FE36" s="211"/>
      <c r="FF36" s="211"/>
      <c r="FG36" s="211"/>
      <c r="FH36" s="211"/>
      <c r="FI36" s="211"/>
      <c r="FJ36" s="211"/>
      <c r="FK36" s="211"/>
      <c r="FL36" s="211"/>
      <c r="FM36" s="211"/>
      <c r="FN36" s="211"/>
      <c r="FO36" s="211"/>
      <c r="FP36" s="211"/>
      <c r="FQ36" s="211"/>
      <c r="FR36" s="211"/>
      <c r="FS36" s="211"/>
      <c r="FT36" s="211"/>
      <c r="FU36" s="211"/>
      <c r="FV36" s="211"/>
      <c r="FW36" s="211"/>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11"/>
      <c r="BR37" s="211"/>
      <c r="BS37" s="211"/>
      <c r="BT37" s="211"/>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c r="EN37" s="211"/>
      <c r="EO37" s="211"/>
      <c r="EP37" s="211"/>
      <c r="EQ37" s="211"/>
      <c r="ER37" s="211"/>
      <c r="ES37" s="211"/>
      <c r="ET37" s="211"/>
      <c r="EU37" s="211"/>
      <c r="EV37" s="211"/>
      <c r="EW37" s="211"/>
      <c r="EX37" s="211"/>
      <c r="EY37" s="211"/>
      <c r="EZ37" s="211"/>
      <c r="FA37" s="211"/>
      <c r="FB37" s="211"/>
      <c r="FC37" s="211"/>
      <c r="FD37" s="211"/>
      <c r="FE37" s="211"/>
      <c r="FF37" s="211"/>
      <c r="FG37" s="211"/>
      <c r="FH37" s="211"/>
      <c r="FI37" s="211"/>
      <c r="FJ37" s="211"/>
      <c r="FK37" s="211"/>
      <c r="FL37" s="211"/>
      <c r="FM37" s="211"/>
      <c r="FN37" s="211"/>
      <c r="FO37" s="211"/>
      <c r="FP37" s="211"/>
      <c r="FQ37" s="211"/>
      <c r="FR37" s="211"/>
      <c r="FS37" s="211"/>
      <c r="FT37" s="211"/>
      <c r="FU37" s="211"/>
      <c r="FV37" s="211"/>
      <c r="FW37" s="211"/>
      <c r="FX37" s="211"/>
      <c r="FY37" s="211"/>
      <c r="FZ37" s="211"/>
      <c r="GA37" s="211"/>
      <c r="GB37" s="211"/>
      <c r="GC37" s="211"/>
      <c r="GD37" s="211"/>
      <c r="GE37" s="211"/>
      <c r="GF37" s="211"/>
      <c r="GG37" s="211"/>
      <c r="GH37" s="211"/>
      <c r="GI37" s="211"/>
      <c r="GJ37" s="211"/>
      <c r="GK37" s="211"/>
      <c r="GL37" s="211"/>
      <c r="GM37" s="211"/>
      <c r="GN37" s="211"/>
      <c r="GO37" s="211"/>
      <c r="GP37" s="211"/>
      <c r="GQ37" s="211"/>
      <c r="GR37" s="211"/>
      <c r="GS37" s="211"/>
      <c r="GT37" s="211"/>
      <c r="GU37" s="211"/>
      <c r="GV37" s="211"/>
      <c r="GW37" s="211"/>
      <c r="GX37" s="211"/>
      <c r="GY37" s="211"/>
      <c r="GZ37" s="211"/>
      <c r="HA37" s="211"/>
      <c r="HB37" s="211"/>
      <c r="HC37" s="211"/>
      <c r="HD37" s="211"/>
      <c r="HE37" s="211"/>
      <c r="HF37" s="211"/>
      <c r="HG37" s="211"/>
      <c r="HH37" s="211"/>
      <c r="HI37" s="211"/>
      <c r="HJ37" s="211"/>
      <c r="HK37" s="211"/>
      <c r="HL37" s="211"/>
      <c r="HM37" s="211"/>
      <c r="HN37" s="211"/>
      <c r="HO37" s="211"/>
      <c r="HP37" s="211"/>
      <c r="HQ37" s="211"/>
      <c r="HR37" s="211"/>
      <c r="HS37" s="211"/>
      <c r="HT37" s="211"/>
      <c r="HU37" s="211"/>
      <c r="HV37" s="211"/>
      <c r="HW37" s="211"/>
      <c r="HX37" s="211"/>
      <c r="HY37" s="211"/>
      <c r="HZ37" s="211"/>
      <c r="IA37" s="211"/>
      <c r="IB37" s="211"/>
      <c r="IC37" s="211"/>
      <c r="ID37" s="211"/>
      <c r="IE37" s="211"/>
      <c r="IF37" s="211"/>
      <c r="IG37" s="211"/>
      <c r="IH37" s="211"/>
      <c r="II37" s="211"/>
      <c r="IJ37" s="211"/>
      <c r="IK37" s="211"/>
      <c r="IL37" s="211"/>
      <c r="IM37" s="211"/>
      <c r="IN37" s="211"/>
      <c r="IO37" s="211"/>
      <c r="IP37" s="211"/>
      <c r="IQ37" s="211"/>
      <c r="IR37" s="211"/>
      <c r="IS37" s="211"/>
      <c r="IT37" s="211"/>
      <c r="IU37" s="211"/>
      <c r="IV37" s="211"/>
    </row>
    <row r="38" spans="1:256">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c r="BT38" s="211"/>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c r="EN38" s="211"/>
      <c r="EO38" s="211"/>
      <c r="EP38" s="211"/>
      <c r="EQ38" s="211"/>
      <c r="ER38" s="211"/>
      <c r="ES38" s="211"/>
      <c r="ET38" s="211"/>
      <c r="EU38" s="211"/>
      <c r="EV38" s="211"/>
      <c r="EW38" s="211"/>
      <c r="EX38" s="211"/>
      <c r="EY38" s="211"/>
      <c r="EZ38" s="211"/>
      <c r="FA38" s="211"/>
      <c r="FB38" s="211"/>
      <c r="FC38" s="211"/>
      <c r="FD38" s="211"/>
      <c r="FE38" s="211"/>
      <c r="FF38" s="211"/>
      <c r="FG38" s="211"/>
      <c r="FH38" s="211"/>
      <c r="FI38" s="211"/>
      <c r="FJ38" s="211"/>
      <c r="FK38" s="211"/>
      <c r="FL38" s="211"/>
      <c r="FM38" s="211"/>
      <c r="FN38" s="211"/>
      <c r="FO38" s="211"/>
      <c r="FP38" s="211"/>
      <c r="FQ38" s="211"/>
      <c r="FR38" s="211"/>
      <c r="FS38" s="211"/>
      <c r="FT38" s="211"/>
      <c r="FU38" s="211"/>
      <c r="FV38" s="211"/>
      <c r="FW38" s="211"/>
      <c r="FX38" s="211"/>
      <c r="FY38" s="211"/>
      <c r="FZ38" s="211"/>
      <c r="GA38" s="211"/>
      <c r="GB38" s="211"/>
      <c r="GC38" s="211"/>
      <c r="GD38" s="211"/>
      <c r="GE38" s="211"/>
      <c r="GF38" s="211"/>
      <c r="GG38" s="211"/>
      <c r="GH38" s="211"/>
      <c r="GI38" s="211"/>
      <c r="GJ38" s="211"/>
      <c r="GK38" s="211"/>
      <c r="GL38" s="211"/>
      <c r="GM38" s="211"/>
      <c r="GN38" s="211"/>
      <c r="GO38" s="211"/>
      <c r="GP38" s="211"/>
      <c r="GQ38" s="211"/>
      <c r="GR38" s="211"/>
      <c r="GS38" s="211"/>
      <c r="GT38" s="211"/>
      <c r="GU38" s="211"/>
      <c r="GV38" s="211"/>
      <c r="GW38" s="211"/>
      <c r="GX38" s="211"/>
      <c r="GY38" s="211"/>
      <c r="GZ38" s="211"/>
      <c r="HA38" s="211"/>
      <c r="HB38" s="211"/>
      <c r="HC38" s="211"/>
      <c r="HD38" s="211"/>
      <c r="HE38" s="211"/>
      <c r="HF38" s="211"/>
      <c r="HG38" s="211"/>
      <c r="HH38" s="211"/>
      <c r="HI38" s="211"/>
      <c r="HJ38" s="211"/>
      <c r="HK38" s="211"/>
      <c r="HL38" s="211"/>
      <c r="HM38" s="211"/>
      <c r="HN38" s="211"/>
      <c r="HO38" s="211"/>
      <c r="HP38" s="211"/>
      <c r="HQ38" s="211"/>
      <c r="HR38" s="211"/>
      <c r="HS38" s="211"/>
      <c r="HT38" s="211"/>
      <c r="HU38" s="211"/>
      <c r="HV38" s="211"/>
      <c r="HW38" s="211"/>
      <c r="HX38" s="211"/>
      <c r="HY38" s="211"/>
      <c r="HZ38" s="211"/>
      <c r="IA38" s="211"/>
      <c r="IB38" s="211"/>
      <c r="IC38" s="211"/>
      <c r="ID38" s="211"/>
      <c r="IE38" s="211"/>
      <c r="IF38" s="211"/>
      <c r="IG38" s="211"/>
      <c r="IH38" s="211"/>
      <c r="II38" s="211"/>
      <c r="IJ38" s="211"/>
      <c r="IK38" s="211"/>
      <c r="IL38" s="211"/>
      <c r="IM38" s="211"/>
      <c r="IN38" s="211"/>
      <c r="IO38" s="211"/>
      <c r="IP38" s="211"/>
      <c r="IQ38" s="211"/>
      <c r="IR38" s="211"/>
      <c r="IS38" s="211"/>
      <c r="IT38" s="211"/>
      <c r="IU38" s="211"/>
      <c r="IV38" s="211"/>
    </row>
    <row r="39" spans="1:256">
      <c r="A39" s="211"/>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c r="BT39" s="211"/>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c r="EN39" s="211"/>
      <c r="EO39" s="211"/>
      <c r="EP39" s="211"/>
      <c r="EQ39" s="211"/>
      <c r="ER39" s="211"/>
      <c r="ES39" s="211"/>
      <c r="ET39" s="211"/>
      <c r="EU39" s="211"/>
      <c r="EV39" s="211"/>
      <c r="EW39" s="211"/>
      <c r="EX39" s="211"/>
      <c r="EY39" s="211"/>
      <c r="EZ39" s="211"/>
      <c r="FA39" s="211"/>
      <c r="FB39" s="211"/>
      <c r="FC39" s="211"/>
      <c r="FD39" s="211"/>
      <c r="FE39" s="211"/>
      <c r="FF39" s="211"/>
      <c r="FG39" s="211"/>
      <c r="FH39" s="211"/>
      <c r="FI39" s="211"/>
      <c r="FJ39" s="211"/>
      <c r="FK39" s="211"/>
      <c r="FL39" s="211"/>
      <c r="FM39" s="211"/>
      <c r="FN39" s="211"/>
      <c r="FO39" s="211"/>
      <c r="FP39" s="211"/>
      <c r="FQ39" s="211"/>
      <c r="FR39" s="211"/>
      <c r="FS39" s="211"/>
      <c r="FT39" s="211"/>
      <c r="FU39" s="211"/>
      <c r="FV39" s="211"/>
      <c r="FW39" s="211"/>
      <c r="FX39" s="211"/>
      <c r="FY39" s="211"/>
      <c r="FZ39" s="211"/>
      <c r="GA39" s="211"/>
      <c r="GB39" s="211"/>
      <c r="GC39" s="211"/>
      <c r="GD39" s="211"/>
      <c r="GE39" s="211"/>
      <c r="GF39" s="211"/>
      <c r="GG39" s="211"/>
      <c r="GH39" s="211"/>
      <c r="GI39" s="211"/>
      <c r="GJ39" s="211"/>
      <c r="GK39" s="211"/>
      <c r="GL39" s="211"/>
      <c r="GM39" s="211"/>
      <c r="GN39" s="211"/>
      <c r="GO39" s="211"/>
      <c r="GP39" s="211"/>
      <c r="GQ39" s="211"/>
      <c r="GR39" s="211"/>
      <c r="GS39" s="211"/>
      <c r="GT39" s="211"/>
      <c r="GU39" s="211"/>
      <c r="GV39" s="211"/>
      <c r="GW39" s="211"/>
      <c r="GX39" s="211"/>
      <c r="GY39" s="211"/>
      <c r="GZ39" s="211"/>
      <c r="HA39" s="211"/>
      <c r="HB39" s="211"/>
      <c r="HC39" s="211"/>
      <c r="HD39" s="211"/>
      <c r="HE39" s="211"/>
      <c r="HF39" s="211"/>
      <c r="HG39" s="211"/>
      <c r="HH39" s="211"/>
      <c r="HI39" s="211"/>
      <c r="HJ39" s="211"/>
      <c r="HK39" s="211"/>
      <c r="HL39" s="211"/>
      <c r="HM39" s="211"/>
      <c r="HN39" s="211"/>
      <c r="HO39" s="211"/>
      <c r="HP39" s="211"/>
      <c r="HQ39" s="211"/>
      <c r="HR39" s="211"/>
      <c r="HS39" s="211"/>
      <c r="HT39" s="211"/>
      <c r="HU39" s="211"/>
      <c r="HV39" s="211"/>
      <c r="HW39" s="211"/>
      <c r="HX39" s="211"/>
      <c r="HY39" s="211"/>
      <c r="HZ39" s="211"/>
      <c r="IA39" s="211"/>
      <c r="IB39" s="211"/>
      <c r="IC39" s="211"/>
      <c r="ID39" s="211"/>
      <c r="IE39" s="211"/>
      <c r="IF39" s="211"/>
      <c r="IG39" s="211"/>
      <c r="IH39" s="211"/>
      <c r="II39" s="211"/>
      <c r="IJ39" s="211"/>
      <c r="IK39" s="211"/>
      <c r="IL39" s="211"/>
      <c r="IM39" s="211"/>
      <c r="IN39" s="211"/>
      <c r="IO39" s="211"/>
      <c r="IP39" s="211"/>
      <c r="IQ39" s="211"/>
      <c r="IR39" s="211"/>
      <c r="IS39" s="211"/>
      <c r="IT39" s="211"/>
      <c r="IU39" s="211"/>
      <c r="IV39" s="211"/>
    </row>
    <row r="40" spans="1:256">
      <c r="A40" s="211"/>
      <c r="B40" s="211"/>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row>
    <row r="41" spans="1:256">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row>
    <row r="42" spans="1:256">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row>
    <row r="43" spans="1:256">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c r="HV44" s="211"/>
      <c r="HW44" s="211"/>
      <c r="HX44" s="211"/>
      <c r="HY44" s="211"/>
      <c r="HZ44" s="211"/>
      <c r="IA44" s="211"/>
      <c r="IB44" s="211"/>
      <c r="IC44" s="211"/>
      <c r="ID44" s="211"/>
      <c r="IE44" s="211"/>
      <c r="IF44" s="211"/>
      <c r="IG44" s="211"/>
      <c r="IH44" s="211"/>
      <c r="II44" s="211"/>
      <c r="IJ44" s="211"/>
      <c r="IK44" s="211"/>
      <c r="IL44" s="211"/>
      <c r="IM44" s="211"/>
      <c r="IN44" s="211"/>
      <c r="IO44" s="211"/>
      <c r="IP44" s="211"/>
      <c r="IQ44" s="211"/>
      <c r="IR44" s="211"/>
      <c r="IS44" s="211"/>
      <c r="IT44" s="211"/>
      <c r="IU44" s="211"/>
      <c r="IV44" s="211"/>
    </row>
    <row r="45" spans="1:256">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row>
    <row r="46" spans="1:256">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row>
    <row r="47" spans="1:256">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row>
    <row r="48" spans="1:256">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row>
    <row r="49" spans="1:256">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11"/>
      <c r="BR49" s="211"/>
      <c r="BS49" s="211"/>
      <c r="BT49" s="211"/>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c r="EN49" s="211"/>
      <c r="EO49" s="211"/>
      <c r="EP49" s="211"/>
      <c r="EQ49" s="211"/>
      <c r="ER49" s="211"/>
      <c r="ES49" s="211"/>
      <c r="ET49" s="211"/>
      <c r="EU49" s="211"/>
      <c r="EV49" s="211"/>
      <c r="EW49" s="211"/>
      <c r="EX49" s="211"/>
      <c r="EY49" s="211"/>
      <c r="EZ49" s="211"/>
      <c r="FA49" s="211"/>
      <c r="FB49" s="211"/>
      <c r="FC49" s="211"/>
      <c r="FD49" s="211"/>
      <c r="FE49" s="211"/>
      <c r="FF49" s="211"/>
      <c r="FG49" s="211"/>
      <c r="FH49" s="211"/>
      <c r="FI49" s="211"/>
      <c r="FJ49" s="211"/>
      <c r="FK49" s="211"/>
      <c r="FL49" s="211"/>
      <c r="FM49" s="211"/>
      <c r="FN49" s="211"/>
      <c r="FO49" s="211"/>
      <c r="FP49" s="211"/>
      <c r="FQ49" s="211"/>
      <c r="FR49" s="211"/>
      <c r="FS49" s="211"/>
      <c r="FT49" s="211"/>
      <c r="FU49" s="211"/>
      <c r="FV49" s="211"/>
      <c r="FW49" s="211"/>
      <c r="FX49" s="211"/>
      <c r="FY49" s="211"/>
      <c r="FZ49" s="211"/>
      <c r="GA49" s="211"/>
      <c r="GB49" s="211"/>
      <c r="GC49" s="211"/>
      <c r="GD49" s="211"/>
      <c r="GE49" s="211"/>
      <c r="GF49" s="211"/>
      <c r="GG49" s="211"/>
      <c r="GH49" s="211"/>
      <c r="GI49" s="211"/>
      <c r="GJ49" s="211"/>
      <c r="GK49" s="211"/>
      <c r="GL49" s="211"/>
      <c r="GM49" s="211"/>
      <c r="GN49" s="211"/>
      <c r="GO49" s="211"/>
      <c r="GP49" s="211"/>
      <c r="GQ49" s="211"/>
      <c r="GR49" s="211"/>
      <c r="GS49" s="211"/>
      <c r="GT49" s="211"/>
      <c r="GU49" s="211"/>
      <c r="GV49" s="211"/>
      <c r="GW49" s="211"/>
      <c r="GX49" s="211"/>
      <c r="GY49" s="211"/>
      <c r="GZ49" s="211"/>
      <c r="HA49" s="211"/>
      <c r="HB49" s="211"/>
      <c r="HC49" s="211"/>
      <c r="HD49" s="211"/>
      <c r="HE49" s="211"/>
      <c r="HF49" s="211"/>
      <c r="HG49" s="211"/>
      <c r="HH49" s="211"/>
      <c r="HI49" s="211"/>
      <c r="HJ49" s="211"/>
      <c r="HK49" s="211"/>
      <c r="HL49" s="211"/>
      <c r="HM49" s="211"/>
      <c r="HN49" s="211"/>
      <c r="HO49" s="211"/>
      <c r="HP49" s="211"/>
      <c r="HQ49" s="211"/>
      <c r="HR49" s="211"/>
      <c r="HS49" s="211"/>
      <c r="HT49" s="211"/>
      <c r="HU49" s="211"/>
      <c r="HV49" s="211"/>
      <c r="HW49" s="211"/>
      <c r="HX49" s="211"/>
      <c r="HY49" s="211"/>
      <c r="HZ49" s="211"/>
      <c r="IA49" s="211"/>
      <c r="IB49" s="211"/>
      <c r="IC49" s="211"/>
      <c r="ID49" s="211"/>
      <c r="IE49" s="211"/>
      <c r="IF49" s="211"/>
      <c r="IG49" s="211"/>
      <c r="IH49" s="211"/>
      <c r="II49" s="211"/>
      <c r="IJ49" s="211"/>
      <c r="IK49" s="211"/>
      <c r="IL49" s="211"/>
      <c r="IM49" s="211"/>
      <c r="IN49" s="211"/>
      <c r="IO49" s="211"/>
      <c r="IP49" s="211"/>
      <c r="IQ49" s="211"/>
      <c r="IR49" s="211"/>
      <c r="IS49" s="211"/>
      <c r="IT49" s="211"/>
      <c r="IU49" s="211"/>
      <c r="IV49" s="211"/>
    </row>
    <row r="50" spans="1:256">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c r="IQ50" s="211"/>
      <c r="IR50" s="211"/>
      <c r="IS50" s="211"/>
      <c r="IT50" s="211"/>
      <c r="IU50" s="211"/>
      <c r="IV50" s="211"/>
    </row>
    <row r="51" spans="1:256">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c r="IC51" s="211"/>
      <c r="ID51" s="211"/>
      <c r="IE51" s="211"/>
      <c r="IF51" s="211"/>
      <c r="IG51" s="211"/>
      <c r="IH51" s="211"/>
      <c r="II51" s="211"/>
      <c r="IJ51" s="211"/>
      <c r="IK51" s="211"/>
      <c r="IL51" s="211"/>
      <c r="IM51" s="211"/>
      <c r="IN51" s="211"/>
      <c r="IO51" s="211"/>
      <c r="IP51" s="211"/>
      <c r="IQ51" s="211"/>
      <c r="IR51" s="211"/>
      <c r="IS51" s="211"/>
      <c r="IT51" s="211"/>
      <c r="IU51" s="211"/>
      <c r="IV51" s="211"/>
    </row>
    <row r="52" spans="1:256">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c r="IC52" s="211"/>
      <c r="ID52" s="211"/>
      <c r="IE52" s="211"/>
      <c r="IF52" s="211"/>
      <c r="IG52" s="211"/>
      <c r="IH52" s="211"/>
      <c r="II52" s="211"/>
      <c r="IJ52" s="211"/>
      <c r="IK52" s="211"/>
      <c r="IL52" s="211"/>
      <c r="IM52" s="211"/>
      <c r="IN52" s="211"/>
      <c r="IO52" s="211"/>
      <c r="IP52" s="211"/>
      <c r="IQ52" s="211"/>
      <c r="IR52" s="211"/>
      <c r="IS52" s="211"/>
      <c r="IT52" s="211"/>
      <c r="IU52" s="211"/>
      <c r="IV52" s="211"/>
    </row>
    <row r="53" spans="1:256">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c r="IC53" s="211"/>
      <c r="ID53" s="211"/>
      <c r="IE53" s="211"/>
      <c r="IF53" s="211"/>
      <c r="IG53" s="211"/>
      <c r="IH53" s="211"/>
      <c r="II53" s="211"/>
      <c r="IJ53" s="211"/>
      <c r="IK53" s="211"/>
      <c r="IL53" s="211"/>
      <c r="IM53" s="211"/>
      <c r="IN53" s="211"/>
      <c r="IO53" s="211"/>
      <c r="IP53" s="211"/>
      <c r="IQ53" s="211"/>
      <c r="IR53" s="211"/>
      <c r="IS53" s="211"/>
      <c r="IT53" s="211"/>
      <c r="IU53" s="211"/>
      <c r="IV53" s="211"/>
    </row>
    <row r="54" spans="1:256">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c r="EN54" s="211"/>
      <c r="EO54" s="211"/>
      <c r="EP54" s="211"/>
      <c r="EQ54" s="211"/>
      <c r="ER54" s="211"/>
      <c r="ES54" s="211"/>
      <c r="ET54" s="211"/>
      <c r="EU54" s="211"/>
      <c r="EV54" s="211"/>
      <c r="EW54" s="211"/>
      <c r="EX54" s="211"/>
      <c r="EY54" s="211"/>
      <c r="EZ54" s="211"/>
      <c r="FA54" s="211"/>
      <c r="FB54" s="211"/>
      <c r="FC54" s="211"/>
      <c r="FD54" s="211"/>
      <c r="FE54" s="211"/>
      <c r="FF54" s="211"/>
      <c r="FG54" s="211"/>
      <c r="FH54" s="211"/>
      <c r="FI54" s="211"/>
      <c r="FJ54" s="211"/>
      <c r="FK54" s="211"/>
      <c r="FL54" s="211"/>
      <c r="FM54" s="211"/>
      <c r="FN54" s="211"/>
      <c r="FO54" s="211"/>
      <c r="FP54" s="211"/>
      <c r="FQ54" s="211"/>
      <c r="FR54" s="211"/>
      <c r="FS54" s="211"/>
      <c r="FT54" s="211"/>
      <c r="FU54" s="211"/>
      <c r="FV54" s="211"/>
      <c r="FW54" s="211"/>
      <c r="FX54" s="211"/>
      <c r="FY54" s="211"/>
      <c r="FZ54" s="211"/>
      <c r="GA54" s="211"/>
      <c r="GB54" s="211"/>
      <c r="GC54" s="211"/>
      <c r="GD54" s="211"/>
      <c r="GE54" s="211"/>
      <c r="GF54" s="211"/>
      <c r="GG54" s="211"/>
      <c r="GH54" s="211"/>
      <c r="GI54" s="211"/>
      <c r="GJ54" s="211"/>
      <c r="GK54" s="211"/>
      <c r="GL54" s="211"/>
      <c r="GM54" s="211"/>
      <c r="GN54" s="211"/>
      <c r="GO54" s="211"/>
      <c r="GP54" s="211"/>
      <c r="GQ54" s="211"/>
      <c r="GR54" s="211"/>
      <c r="GS54" s="211"/>
      <c r="GT54" s="211"/>
      <c r="GU54" s="211"/>
      <c r="GV54" s="211"/>
      <c r="GW54" s="211"/>
      <c r="GX54" s="211"/>
      <c r="GY54" s="211"/>
      <c r="GZ54" s="211"/>
      <c r="HA54" s="211"/>
      <c r="HB54" s="211"/>
      <c r="HC54" s="211"/>
      <c r="HD54" s="211"/>
      <c r="HE54" s="211"/>
      <c r="HF54" s="211"/>
      <c r="HG54" s="211"/>
      <c r="HH54" s="211"/>
      <c r="HI54" s="211"/>
      <c r="HJ54" s="211"/>
      <c r="HK54" s="211"/>
      <c r="HL54" s="211"/>
      <c r="HM54" s="211"/>
      <c r="HN54" s="211"/>
      <c r="HO54" s="211"/>
      <c r="HP54" s="211"/>
      <c r="HQ54" s="211"/>
      <c r="HR54" s="211"/>
      <c r="HS54" s="211"/>
      <c r="HT54" s="211"/>
      <c r="HU54" s="211"/>
      <c r="HV54" s="211"/>
      <c r="HW54" s="211"/>
      <c r="HX54" s="211"/>
      <c r="HY54" s="211"/>
      <c r="HZ54" s="211"/>
      <c r="IA54" s="211"/>
      <c r="IB54" s="211"/>
      <c r="IC54" s="211"/>
      <c r="ID54" s="211"/>
      <c r="IE54" s="211"/>
      <c r="IF54" s="211"/>
      <c r="IG54" s="211"/>
      <c r="IH54" s="211"/>
      <c r="II54" s="211"/>
      <c r="IJ54" s="211"/>
      <c r="IK54" s="211"/>
      <c r="IL54" s="211"/>
      <c r="IM54" s="211"/>
      <c r="IN54" s="211"/>
      <c r="IO54" s="211"/>
      <c r="IP54" s="211"/>
      <c r="IQ54" s="211"/>
      <c r="IR54" s="211"/>
      <c r="IS54" s="211"/>
      <c r="IT54" s="211"/>
      <c r="IU54" s="211"/>
      <c r="IV54" s="211"/>
    </row>
    <row r="55" spans="1:256">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row>
    <row r="56" spans="1:256">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row>
    <row r="57" spans="1:256">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row>
    <row r="58" spans="1:256">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row>
    <row r="59" spans="1:256">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1"/>
      <c r="BQ59" s="211"/>
      <c r="BR59" s="211"/>
      <c r="BS59" s="211"/>
      <c r="BT59" s="211"/>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c r="EN59" s="211"/>
      <c r="EO59" s="211"/>
      <c r="EP59" s="211"/>
      <c r="EQ59" s="211"/>
      <c r="ER59" s="211"/>
      <c r="ES59" s="211"/>
      <c r="ET59" s="211"/>
      <c r="EU59" s="211"/>
      <c r="EV59" s="211"/>
      <c r="EW59" s="211"/>
      <c r="EX59" s="211"/>
      <c r="EY59" s="211"/>
      <c r="EZ59" s="211"/>
      <c r="FA59" s="211"/>
      <c r="FB59" s="211"/>
      <c r="FC59" s="211"/>
      <c r="FD59" s="211"/>
      <c r="FE59" s="211"/>
      <c r="FF59" s="211"/>
      <c r="FG59" s="211"/>
      <c r="FH59" s="211"/>
      <c r="FI59" s="211"/>
      <c r="FJ59" s="211"/>
      <c r="FK59" s="211"/>
      <c r="FL59" s="211"/>
      <c r="FM59" s="211"/>
      <c r="FN59" s="211"/>
      <c r="FO59" s="211"/>
      <c r="FP59" s="211"/>
      <c r="FQ59" s="211"/>
      <c r="FR59" s="211"/>
      <c r="FS59" s="211"/>
      <c r="FT59" s="211"/>
      <c r="FU59" s="211"/>
      <c r="FV59" s="211"/>
      <c r="FW59" s="211"/>
      <c r="FX59" s="211"/>
      <c r="FY59" s="211"/>
      <c r="FZ59" s="211"/>
      <c r="GA59" s="211"/>
      <c r="GB59" s="211"/>
      <c r="GC59" s="211"/>
      <c r="GD59" s="211"/>
      <c r="GE59" s="211"/>
      <c r="GF59" s="211"/>
      <c r="GG59" s="211"/>
      <c r="GH59" s="211"/>
      <c r="GI59" s="211"/>
      <c r="GJ59" s="211"/>
      <c r="GK59" s="211"/>
      <c r="GL59" s="211"/>
      <c r="GM59" s="211"/>
      <c r="GN59" s="211"/>
      <c r="GO59" s="211"/>
      <c r="GP59" s="211"/>
      <c r="GQ59" s="211"/>
      <c r="GR59" s="211"/>
      <c r="GS59" s="211"/>
      <c r="GT59" s="211"/>
      <c r="GU59" s="211"/>
      <c r="GV59" s="211"/>
      <c r="GW59" s="211"/>
      <c r="GX59" s="211"/>
      <c r="GY59" s="211"/>
      <c r="GZ59" s="211"/>
      <c r="HA59" s="211"/>
      <c r="HB59" s="211"/>
      <c r="HC59" s="211"/>
      <c r="HD59" s="211"/>
      <c r="HE59" s="211"/>
      <c r="HF59" s="211"/>
      <c r="HG59" s="211"/>
      <c r="HH59" s="211"/>
      <c r="HI59" s="211"/>
      <c r="HJ59" s="211"/>
      <c r="HK59" s="211"/>
      <c r="HL59" s="211"/>
      <c r="HM59" s="211"/>
      <c r="HN59" s="211"/>
      <c r="HO59" s="211"/>
      <c r="HP59" s="211"/>
      <c r="HQ59" s="211"/>
      <c r="HR59" s="211"/>
      <c r="HS59" s="211"/>
      <c r="HT59" s="211"/>
      <c r="HU59" s="211"/>
      <c r="HV59" s="211"/>
      <c r="HW59" s="211"/>
      <c r="HX59" s="211"/>
      <c r="HY59" s="211"/>
      <c r="HZ59" s="211"/>
      <c r="IA59" s="211"/>
      <c r="IB59" s="211"/>
      <c r="IC59" s="211"/>
      <c r="ID59" s="211"/>
      <c r="IE59" s="211"/>
      <c r="IF59" s="211"/>
      <c r="IG59" s="211"/>
      <c r="IH59" s="211"/>
      <c r="II59" s="211"/>
      <c r="IJ59" s="211"/>
      <c r="IK59" s="211"/>
      <c r="IL59" s="211"/>
      <c r="IM59" s="211"/>
      <c r="IN59" s="211"/>
      <c r="IO59" s="211"/>
      <c r="IP59" s="211"/>
      <c r="IQ59" s="211"/>
      <c r="IR59" s="211"/>
      <c r="IS59" s="211"/>
      <c r="IT59" s="211"/>
      <c r="IU59" s="211"/>
      <c r="IV59" s="211"/>
    </row>
    <row r="60" spans="1:256">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1"/>
      <c r="BQ60" s="211"/>
      <c r="BR60" s="211"/>
      <c r="BS60" s="211"/>
      <c r="BT60" s="211"/>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c r="EN60" s="211"/>
      <c r="EO60" s="211"/>
      <c r="EP60" s="211"/>
      <c r="EQ60" s="211"/>
      <c r="ER60" s="211"/>
      <c r="ES60" s="211"/>
      <c r="ET60" s="211"/>
      <c r="EU60" s="211"/>
      <c r="EV60" s="211"/>
      <c r="EW60" s="211"/>
      <c r="EX60" s="211"/>
      <c r="EY60" s="211"/>
      <c r="EZ60" s="211"/>
      <c r="FA60" s="211"/>
      <c r="FB60" s="211"/>
      <c r="FC60" s="211"/>
      <c r="FD60" s="211"/>
      <c r="FE60" s="211"/>
      <c r="FF60" s="211"/>
      <c r="FG60" s="211"/>
      <c r="FH60" s="211"/>
      <c r="FI60" s="211"/>
      <c r="FJ60" s="211"/>
      <c r="FK60" s="211"/>
      <c r="FL60" s="211"/>
      <c r="FM60" s="211"/>
      <c r="FN60" s="211"/>
      <c r="FO60" s="211"/>
      <c r="FP60" s="211"/>
      <c r="FQ60" s="211"/>
      <c r="FR60" s="211"/>
      <c r="FS60" s="211"/>
      <c r="FT60" s="211"/>
      <c r="FU60" s="211"/>
      <c r="FV60" s="211"/>
      <c r="FW60" s="211"/>
      <c r="FX60" s="211"/>
      <c r="FY60" s="211"/>
      <c r="FZ60" s="211"/>
      <c r="GA60" s="211"/>
      <c r="GB60" s="211"/>
      <c r="GC60" s="211"/>
      <c r="GD60" s="211"/>
      <c r="GE60" s="211"/>
      <c r="GF60" s="211"/>
      <c r="GG60" s="211"/>
      <c r="GH60" s="211"/>
      <c r="GI60" s="211"/>
      <c r="GJ60" s="211"/>
      <c r="GK60" s="211"/>
      <c r="GL60" s="211"/>
      <c r="GM60" s="211"/>
      <c r="GN60" s="211"/>
      <c r="GO60" s="211"/>
      <c r="GP60" s="211"/>
      <c r="GQ60" s="211"/>
      <c r="GR60" s="211"/>
      <c r="GS60" s="211"/>
      <c r="GT60" s="211"/>
      <c r="GU60" s="211"/>
      <c r="GV60" s="211"/>
      <c r="GW60" s="211"/>
      <c r="GX60" s="211"/>
      <c r="GY60" s="211"/>
      <c r="GZ60" s="211"/>
      <c r="HA60" s="211"/>
      <c r="HB60" s="211"/>
      <c r="HC60" s="211"/>
      <c r="HD60" s="211"/>
      <c r="HE60" s="211"/>
      <c r="HF60" s="211"/>
      <c r="HG60" s="211"/>
      <c r="HH60" s="211"/>
      <c r="HI60" s="211"/>
      <c r="HJ60" s="211"/>
      <c r="HK60" s="211"/>
      <c r="HL60" s="211"/>
      <c r="HM60" s="211"/>
      <c r="HN60" s="211"/>
      <c r="HO60" s="211"/>
      <c r="HP60" s="211"/>
      <c r="HQ60" s="211"/>
      <c r="HR60" s="211"/>
      <c r="HS60" s="211"/>
      <c r="HT60" s="211"/>
      <c r="HU60" s="211"/>
      <c r="HV60" s="211"/>
      <c r="HW60" s="211"/>
      <c r="HX60" s="211"/>
      <c r="HY60" s="211"/>
      <c r="HZ60" s="211"/>
      <c r="IA60" s="211"/>
      <c r="IB60" s="211"/>
      <c r="IC60" s="211"/>
      <c r="ID60" s="211"/>
      <c r="IE60" s="211"/>
      <c r="IF60" s="211"/>
      <c r="IG60" s="211"/>
      <c r="IH60" s="211"/>
      <c r="II60" s="211"/>
      <c r="IJ60" s="211"/>
      <c r="IK60" s="211"/>
      <c r="IL60" s="211"/>
      <c r="IM60" s="211"/>
      <c r="IN60" s="211"/>
      <c r="IO60" s="211"/>
      <c r="IP60" s="211"/>
      <c r="IQ60" s="211"/>
      <c r="IR60" s="211"/>
      <c r="IS60" s="211"/>
      <c r="IT60" s="211"/>
      <c r="IU60" s="211"/>
      <c r="IV60" s="211"/>
    </row>
    <row r="61" spans="1:256">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1"/>
      <c r="BQ61" s="211"/>
      <c r="BR61" s="211"/>
      <c r="BS61" s="211"/>
      <c r="BT61" s="21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c r="EN61" s="211"/>
      <c r="EO61" s="211"/>
      <c r="EP61" s="211"/>
      <c r="EQ61" s="211"/>
      <c r="ER61" s="211"/>
      <c r="ES61" s="211"/>
      <c r="ET61" s="211"/>
      <c r="EU61" s="211"/>
      <c r="EV61" s="211"/>
      <c r="EW61" s="211"/>
      <c r="EX61" s="211"/>
      <c r="EY61" s="211"/>
      <c r="EZ61" s="211"/>
      <c r="FA61" s="211"/>
      <c r="FB61" s="211"/>
      <c r="FC61" s="211"/>
      <c r="FD61" s="211"/>
      <c r="FE61" s="211"/>
      <c r="FF61" s="211"/>
      <c r="FG61" s="211"/>
      <c r="FH61" s="211"/>
      <c r="FI61" s="211"/>
      <c r="FJ61" s="211"/>
      <c r="FK61" s="211"/>
      <c r="FL61" s="211"/>
      <c r="FM61" s="211"/>
      <c r="FN61" s="211"/>
      <c r="FO61" s="211"/>
      <c r="FP61" s="211"/>
      <c r="FQ61" s="211"/>
      <c r="FR61" s="211"/>
      <c r="FS61" s="211"/>
      <c r="FT61" s="211"/>
      <c r="FU61" s="211"/>
      <c r="FV61" s="211"/>
      <c r="FW61" s="211"/>
      <c r="FX61" s="211"/>
      <c r="FY61" s="211"/>
      <c r="FZ61" s="211"/>
      <c r="GA61" s="211"/>
      <c r="GB61" s="211"/>
      <c r="GC61" s="211"/>
      <c r="GD61" s="211"/>
      <c r="GE61" s="211"/>
      <c r="GF61" s="211"/>
      <c r="GG61" s="211"/>
      <c r="GH61" s="211"/>
      <c r="GI61" s="211"/>
      <c r="GJ61" s="211"/>
      <c r="GK61" s="211"/>
      <c r="GL61" s="211"/>
      <c r="GM61" s="211"/>
      <c r="GN61" s="211"/>
      <c r="GO61" s="211"/>
      <c r="GP61" s="211"/>
      <c r="GQ61" s="211"/>
      <c r="GR61" s="211"/>
      <c r="GS61" s="211"/>
      <c r="GT61" s="211"/>
      <c r="GU61" s="211"/>
      <c r="GV61" s="211"/>
      <c r="GW61" s="211"/>
      <c r="GX61" s="211"/>
      <c r="GY61" s="211"/>
      <c r="GZ61" s="211"/>
      <c r="HA61" s="211"/>
      <c r="HB61" s="211"/>
      <c r="HC61" s="211"/>
      <c r="HD61" s="211"/>
      <c r="HE61" s="211"/>
      <c r="HF61" s="211"/>
      <c r="HG61" s="211"/>
      <c r="HH61" s="211"/>
      <c r="HI61" s="211"/>
      <c r="HJ61" s="211"/>
      <c r="HK61" s="211"/>
      <c r="HL61" s="211"/>
      <c r="HM61" s="211"/>
      <c r="HN61" s="211"/>
      <c r="HO61" s="211"/>
      <c r="HP61" s="211"/>
      <c r="HQ61" s="211"/>
      <c r="HR61" s="211"/>
      <c r="HS61" s="211"/>
      <c r="HT61" s="211"/>
      <c r="HU61" s="211"/>
      <c r="HV61" s="211"/>
      <c r="HW61" s="211"/>
      <c r="HX61" s="211"/>
      <c r="HY61" s="211"/>
      <c r="HZ61" s="211"/>
      <c r="IA61" s="211"/>
      <c r="IB61" s="211"/>
      <c r="IC61" s="211"/>
      <c r="ID61" s="211"/>
      <c r="IE61" s="211"/>
      <c r="IF61" s="211"/>
      <c r="IG61" s="211"/>
      <c r="IH61" s="211"/>
      <c r="II61" s="211"/>
      <c r="IJ61" s="211"/>
      <c r="IK61" s="211"/>
      <c r="IL61" s="211"/>
      <c r="IM61" s="211"/>
      <c r="IN61" s="211"/>
      <c r="IO61" s="211"/>
      <c r="IP61" s="211"/>
      <c r="IQ61" s="211"/>
      <c r="IR61" s="211"/>
      <c r="IS61" s="211"/>
      <c r="IT61" s="211"/>
      <c r="IU61" s="211"/>
      <c r="IV61" s="211"/>
    </row>
    <row r="62" spans="1:256">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row>
    <row r="63" spans="1:256">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c r="EN63" s="211"/>
      <c r="EO63" s="211"/>
      <c r="EP63" s="211"/>
      <c r="EQ63" s="211"/>
      <c r="ER63" s="211"/>
      <c r="ES63" s="211"/>
      <c r="ET63" s="211"/>
      <c r="EU63" s="211"/>
      <c r="EV63" s="211"/>
      <c r="EW63" s="211"/>
      <c r="EX63" s="211"/>
      <c r="EY63" s="211"/>
      <c r="EZ63" s="211"/>
      <c r="FA63" s="211"/>
      <c r="FB63" s="211"/>
      <c r="FC63" s="211"/>
      <c r="FD63" s="211"/>
      <c r="FE63" s="211"/>
      <c r="FF63" s="211"/>
      <c r="FG63" s="211"/>
      <c r="FH63" s="211"/>
      <c r="FI63" s="211"/>
      <c r="FJ63" s="211"/>
      <c r="FK63" s="211"/>
      <c r="FL63" s="211"/>
      <c r="FM63" s="211"/>
      <c r="FN63" s="211"/>
      <c r="FO63" s="211"/>
      <c r="FP63" s="211"/>
      <c r="FQ63" s="211"/>
      <c r="FR63" s="211"/>
      <c r="FS63" s="211"/>
      <c r="FT63" s="211"/>
      <c r="FU63" s="211"/>
      <c r="FV63" s="211"/>
      <c r="FW63" s="211"/>
      <c r="FX63" s="211"/>
      <c r="FY63" s="211"/>
      <c r="FZ63" s="211"/>
      <c r="GA63" s="211"/>
      <c r="GB63" s="211"/>
      <c r="GC63" s="211"/>
      <c r="GD63" s="211"/>
      <c r="GE63" s="211"/>
      <c r="GF63" s="211"/>
      <c r="GG63" s="211"/>
      <c r="GH63" s="211"/>
      <c r="GI63" s="211"/>
      <c r="GJ63" s="211"/>
      <c r="GK63" s="211"/>
      <c r="GL63" s="211"/>
      <c r="GM63" s="211"/>
      <c r="GN63" s="211"/>
      <c r="GO63" s="211"/>
      <c r="GP63" s="211"/>
      <c r="GQ63" s="211"/>
      <c r="GR63" s="211"/>
      <c r="GS63" s="211"/>
      <c r="GT63" s="211"/>
      <c r="GU63" s="211"/>
      <c r="GV63" s="211"/>
      <c r="GW63" s="211"/>
      <c r="GX63" s="211"/>
      <c r="GY63" s="211"/>
      <c r="GZ63" s="211"/>
      <c r="HA63" s="211"/>
      <c r="HB63" s="211"/>
      <c r="HC63" s="211"/>
      <c r="HD63" s="211"/>
      <c r="HE63" s="211"/>
      <c r="HF63" s="211"/>
      <c r="HG63" s="211"/>
      <c r="HH63" s="211"/>
      <c r="HI63" s="211"/>
      <c r="HJ63" s="211"/>
      <c r="HK63" s="211"/>
      <c r="HL63" s="211"/>
      <c r="HM63" s="211"/>
      <c r="HN63" s="211"/>
      <c r="HO63" s="211"/>
      <c r="HP63" s="211"/>
      <c r="HQ63" s="211"/>
      <c r="HR63" s="211"/>
      <c r="HS63" s="211"/>
      <c r="HT63" s="211"/>
      <c r="HU63" s="211"/>
      <c r="HV63" s="211"/>
      <c r="HW63" s="211"/>
      <c r="HX63" s="211"/>
      <c r="HY63" s="211"/>
      <c r="HZ63" s="211"/>
      <c r="IA63" s="211"/>
      <c r="IB63" s="211"/>
      <c r="IC63" s="211"/>
      <c r="ID63" s="211"/>
      <c r="IE63" s="211"/>
      <c r="IF63" s="211"/>
      <c r="IG63" s="211"/>
      <c r="IH63" s="211"/>
      <c r="II63" s="211"/>
      <c r="IJ63" s="211"/>
      <c r="IK63" s="211"/>
      <c r="IL63" s="211"/>
      <c r="IM63" s="211"/>
      <c r="IN63" s="211"/>
      <c r="IO63" s="211"/>
      <c r="IP63" s="211"/>
      <c r="IQ63" s="211"/>
      <c r="IR63" s="211"/>
      <c r="IS63" s="211"/>
      <c r="IT63" s="211"/>
      <c r="IU63" s="211"/>
      <c r="IV63" s="211"/>
    </row>
    <row r="64" spans="1:256">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c r="EN64" s="211"/>
      <c r="EO64" s="211"/>
      <c r="EP64" s="211"/>
      <c r="EQ64" s="211"/>
      <c r="ER64" s="211"/>
      <c r="ES64" s="211"/>
      <c r="ET64" s="211"/>
      <c r="EU64" s="211"/>
      <c r="EV64" s="211"/>
      <c r="EW64" s="211"/>
      <c r="EX64" s="211"/>
      <c r="EY64" s="211"/>
      <c r="EZ64" s="211"/>
      <c r="FA64" s="211"/>
      <c r="FB64" s="211"/>
      <c r="FC64" s="211"/>
      <c r="FD64" s="211"/>
      <c r="FE64" s="211"/>
      <c r="FF64" s="211"/>
      <c r="FG64" s="211"/>
      <c r="FH64" s="211"/>
      <c r="FI64" s="211"/>
      <c r="FJ64" s="211"/>
      <c r="FK64" s="211"/>
      <c r="FL64" s="211"/>
      <c r="FM64" s="211"/>
      <c r="FN64" s="211"/>
      <c r="FO64" s="211"/>
      <c r="FP64" s="211"/>
      <c r="FQ64" s="211"/>
      <c r="FR64" s="211"/>
      <c r="FS64" s="211"/>
      <c r="FT64" s="211"/>
      <c r="FU64" s="211"/>
      <c r="FV64" s="211"/>
      <c r="FW64" s="211"/>
      <c r="FX64" s="211"/>
      <c r="FY64" s="211"/>
      <c r="FZ64" s="211"/>
      <c r="GA64" s="211"/>
      <c r="GB64" s="211"/>
      <c r="GC64" s="211"/>
      <c r="GD64" s="211"/>
      <c r="GE64" s="211"/>
      <c r="GF64" s="211"/>
      <c r="GG64" s="211"/>
      <c r="GH64" s="211"/>
      <c r="GI64" s="211"/>
      <c r="GJ64" s="211"/>
      <c r="GK64" s="211"/>
      <c r="GL64" s="211"/>
      <c r="GM64" s="211"/>
      <c r="GN64" s="211"/>
      <c r="GO64" s="211"/>
      <c r="GP64" s="211"/>
      <c r="GQ64" s="211"/>
      <c r="GR64" s="211"/>
      <c r="GS64" s="211"/>
      <c r="GT64" s="211"/>
      <c r="GU64" s="211"/>
      <c r="GV64" s="211"/>
      <c r="GW64" s="211"/>
      <c r="GX64" s="211"/>
      <c r="GY64" s="211"/>
      <c r="GZ64" s="211"/>
      <c r="HA64" s="211"/>
      <c r="HB64" s="211"/>
      <c r="HC64" s="211"/>
      <c r="HD64" s="211"/>
      <c r="HE64" s="211"/>
      <c r="HF64" s="211"/>
      <c r="HG64" s="211"/>
      <c r="HH64" s="211"/>
      <c r="HI64" s="211"/>
      <c r="HJ64" s="211"/>
      <c r="HK64" s="211"/>
      <c r="HL64" s="211"/>
      <c r="HM64" s="211"/>
      <c r="HN64" s="211"/>
      <c r="HO64" s="211"/>
      <c r="HP64" s="211"/>
      <c r="HQ64" s="211"/>
      <c r="HR64" s="211"/>
      <c r="HS64" s="211"/>
      <c r="HT64" s="211"/>
      <c r="HU64" s="211"/>
      <c r="HV64" s="211"/>
      <c r="HW64" s="211"/>
      <c r="HX64" s="211"/>
      <c r="HY64" s="211"/>
      <c r="HZ64" s="211"/>
      <c r="IA64" s="211"/>
      <c r="IB64" s="211"/>
      <c r="IC64" s="211"/>
      <c r="ID64" s="211"/>
      <c r="IE64" s="211"/>
      <c r="IF64" s="211"/>
      <c r="IG64" s="211"/>
      <c r="IH64" s="211"/>
      <c r="II64" s="211"/>
      <c r="IJ64" s="211"/>
      <c r="IK64" s="211"/>
      <c r="IL64" s="211"/>
      <c r="IM64" s="211"/>
      <c r="IN64" s="211"/>
      <c r="IO64" s="211"/>
      <c r="IP64" s="211"/>
      <c r="IQ64" s="211"/>
      <c r="IR64" s="211"/>
      <c r="IS64" s="211"/>
      <c r="IT64" s="211"/>
      <c r="IU64" s="211"/>
      <c r="IV64" s="211"/>
    </row>
    <row r="65" spans="1:256">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c r="BI65" s="211"/>
      <c r="BJ65" s="211"/>
      <c r="BK65" s="211"/>
      <c r="BL65" s="211"/>
      <c r="BM65" s="211"/>
      <c r="BN65" s="211"/>
      <c r="BO65" s="211"/>
      <c r="BP65" s="211"/>
      <c r="BQ65" s="211"/>
      <c r="BR65" s="211"/>
      <c r="BS65" s="211"/>
      <c r="BT65" s="21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c r="EN65" s="211"/>
      <c r="EO65" s="211"/>
      <c r="EP65" s="211"/>
      <c r="EQ65" s="211"/>
      <c r="ER65" s="211"/>
      <c r="ES65" s="211"/>
      <c r="ET65" s="211"/>
      <c r="EU65" s="211"/>
      <c r="EV65" s="211"/>
      <c r="EW65" s="211"/>
      <c r="EX65" s="211"/>
      <c r="EY65" s="211"/>
      <c r="EZ65" s="211"/>
      <c r="FA65" s="211"/>
      <c r="FB65" s="211"/>
      <c r="FC65" s="211"/>
      <c r="FD65" s="211"/>
      <c r="FE65" s="211"/>
      <c r="FF65" s="211"/>
      <c r="FG65" s="211"/>
      <c r="FH65" s="211"/>
      <c r="FI65" s="211"/>
      <c r="FJ65" s="211"/>
      <c r="FK65" s="211"/>
      <c r="FL65" s="211"/>
      <c r="FM65" s="211"/>
      <c r="FN65" s="211"/>
      <c r="FO65" s="211"/>
      <c r="FP65" s="211"/>
      <c r="FQ65" s="211"/>
      <c r="FR65" s="211"/>
      <c r="FS65" s="211"/>
      <c r="FT65" s="211"/>
      <c r="FU65" s="211"/>
      <c r="FV65" s="211"/>
      <c r="FW65" s="211"/>
      <c r="FX65" s="211"/>
      <c r="FY65" s="211"/>
      <c r="FZ65" s="211"/>
      <c r="GA65" s="211"/>
      <c r="GB65" s="211"/>
      <c r="GC65" s="211"/>
      <c r="GD65" s="211"/>
      <c r="GE65" s="211"/>
      <c r="GF65" s="211"/>
      <c r="GG65" s="211"/>
      <c r="GH65" s="211"/>
      <c r="GI65" s="211"/>
      <c r="GJ65" s="211"/>
      <c r="GK65" s="211"/>
      <c r="GL65" s="211"/>
      <c r="GM65" s="211"/>
      <c r="GN65" s="211"/>
      <c r="GO65" s="211"/>
      <c r="GP65" s="211"/>
      <c r="GQ65" s="211"/>
      <c r="GR65" s="211"/>
      <c r="GS65" s="211"/>
      <c r="GT65" s="211"/>
      <c r="GU65" s="211"/>
      <c r="GV65" s="211"/>
      <c r="GW65" s="211"/>
      <c r="GX65" s="211"/>
      <c r="GY65" s="211"/>
      <c r="GZ65" s="211"/>
      <c r="HA65" s="211"/>
      <c r="HB65" s="211"/>
      <c r="HC65" s="211"/>
      <c r="HD65" s="211"/>
      <c r="HE65" s="211"/>
      <c r="HF65" s="211"/>
      <c r="HG65" s="211"/>
      <c r="HH65" s="211"/>
      <c r="HI65" s="211"/>
      <c r="HJ65" s="211"/>
      <c r="HK65" s="211"/>
      <c r="HL65" s="211"/>
      <c r="HM65" s="211"/>
      <c r="HN65" s="211"/>
      <c r="HO65" s="211"/>
      <c r="HP65" s="211"/>
      <c r="HQ65" s="211"/>
      <c r="HR65" s="211"/>
      <c r="HS65" s="211"/>
      <c r="HT65" s="211"/>
      <c r="HU65" s="211"/>
      <c r="HV65" s="211"/>
      <c r="HW65" s="211"/>
      <c r="HX65" s="211"/>
      <c r="HY65" s="211"/>
      <c r="HZ65" s="211"/>
      <c r="IA65" s="211"/>
      <c r="IB65" s="211"/>
      <c r="IC65" s="211"/>
      <c r="ID65" s="211"/>
      <c r="IE65" s="211"/>
      <c r="IF65" s="211"/>
      <c r="IG65" s="211"/>
      <c r="IH65" s="211"/>
      <c r="II65" s="211"/>
      <c r="IJ65" s="211"/>
      <c r="IK65" s="211"/>
      <c r="IL65" s="211"/>
      <c r="IM65" s="211"/>
      <c r="IN65" s="211"/>
      <c r="IO65" s="211"/>
      <c r="IP65" s="211"/>
      <c r="IQ65" s="211"/>
      <c r="IR65" s="211"/>
      <c r="IS65" s="211"/>
      <c r="IT65" s="211"/>
      <c r="IU65" s="211"/>
      <c r="IV65" s="211"/>
    </row>
    <row r="66" spans="1:256">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c r="BI66" s="211"/>
      <c r="BJ66" s="211"/>
      <c r="BK66" s="211"/>
      <c r="BL66" s="211"/>
      <c r="BM66" s="211"/>
      <c r="BN66" s="211"/>
      <c r="BO66" s="211"/>
      <c r="BP66" s="211"/>
      <c r="BQ66" s="211"/>
      <c r="BR66" s="211"/>
      <c r="BS66" s="211"/>
      <c r="BT66" s="21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c r="EN66" s="211"/>
      <c r="EO66" s="211"/>
      <c r="EP66" s="211"/>
      <c r="EQ66" s="211"/>
      <c r="ER66" s="211"/>
      <c r="ES66" s="211"/>
      <c r="ET66" s="211"/>
      <c r="EU66" s="211"/>
      <c r="EV66" s="211"/>
      <c r="EW66" s="211"/>
      <c r="EX66" s="211"/>
      <c r="EY66" s="211"/>
      <c r="EZ66" s="211"/>
      <c r="FA66" s="211"/>
      <c r="FB66" s="211"/>
      <c r="FC66" s="211"/>
      <c r="FD66" s="211"/>
      <c r="FE66" s="211"/>
      <c r="FF66" s="211"/>
      <c r="FG66" s="211"/>
      <c r="FH66" s="211"/>
      <c r="FI66" s="211"/>
      <c r="FJ66" s="211"/>
      <c r="FK66" s="211"/>
      <c r="FL66" s="211"/>
      <c r="FM66" s="211"/>
      <c r="FN66" s="211"/>
      <c r="FO66" s="211"/>
      <c r="FP66" s="211"/>
      <c r="FQ66" s="211"/>
      <c r="FR66" s="211"/>
      <c r="FS66" s="211"/>
      <c r="FT66" s="211"/>
      <c r="FU66" s="211"/>
      <c r="FV66" s="211"/>
      <c r="FW66" s="211"/>
      <c r="FX66" s="211"/>
      <c r="FY66" s="211"/>
      <c r="FZ66" s="211"/>
      <c r="GA66" s="211"/>
      <c r="GB66" s="211"/>
      <c r="GC66" s="211"/>
      <c r="GD66" s="211"/>
      <c r="GE66" s="211"/>
      <c r="GF66" s="211"/>
      <c r="GG66" s="211"/>
      <c r="GH66" s="211"/>
      <c r="GI66" s="211"/>
      <c r="GJ66" s="211"/>
      <c r="GK66" s="211"/>
      <c r="GL66" s="211"/>
      <c r="GM66" s="211"/>
      <c r="GN66" s="211"/>
      <c r="GO66" s="211"/>
      <c r="GP66" s="211"/>
      <c r="GQ66" s="211"/>
      <c r="GR66" s="211"/>
      <c r="GS66" s="211"/>
      <c r="GT66" s="211"/>
      <c r="GU66" s="211"/>
      <c r="GV66" s="211"/>
      <c r="GW66" s="211"/>
      <c r="GX66" s="211"/>
      <c r="GY66" s="211"/>
      <c r="GZ66" s="211"/>
      <c r="HA66" s="211"/>
      <c r="HB66" s="211"/>
      <c r="HC66" s="211"/>
      <c r="HD66" s="211"/>
      <c r="HE66" s="211"/>
      <c r="HF66" s="211"/>
      <c r="HG66" s="211"/>
      <c r="HH66" s="211"/>
      <c r="HI66" s="211"/>
      <c r="HJ66" s="211"/>
      <c r="HK66" s="211"/>
      <c r="HL66" s="211"/>
      <c r="HM66" s="211"/>
      <c r="HN66" s="211"/>
      <c r="HO66" s="211"/>
      <c r="HP66" s="211"/>
      <c r="HQ66" s="211"/>
      <c r="HR66" s="211"/>
      <c r="HS66" s="211"/>
      <c r="HT66" s="211"/>
      <c r="HU66" s="211"/>
      <c r="HV66" s="211"/>
      <c r="HW66" s="211"/>
      <c r="HX66" s="211"/>
      <c r="HY66" s="211"/>
      <c r="HZ66" s="211"/>
      <c r="IA66" s="211"/>
      <c r="IB66" s="211"/>
      <c r="IC66" s="211"/>
      <c r="ID66" s="211"/>
      <c r="IE66" s="211"/>
      <c r="IF66" s="211"/>
      <c r="IG66" s="211"/>
      <c r="IH66" s="211"/>
      <c r="II66" s="211"/>
      <c r="IJ66" s="211"/>
      <c r="IK66" s="211"/>
      <c r="IL66" s="211"/>
      <c r="IM66" s="211"/>
      <c r="IN66" s="211"/>
      <c r="IO66" s="211"/>
      <c r="IP66" s="211"/>
      <c r="IQ66" s="211"/>
      <c r="IR66" s="211"/>
      <c r="IS66" s="211"/>
      <c r="IT66" s="211"/>
      <c r="IU66" s="211"/>
      <c r="IV66" s="211"/>
    </row>
    <row r="67" spans="1:256">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c r="BI67" s="211"/>
      <c r="BJ67" s="211"/>
      <c r="BK67" s="211"/>
      <c r="BL67" s="211"/>
      <c r="BM67" s="211"/>
      <c r="BN67" s="211"/>
      <c r="BO67" s="211"/>
      <c r="BP67" s="211"/>
      <c r="BQ67" s="211"/>
      <c r="BR67" s="211"/>
      <c r="BS67" s="211"/>
      <c r="BT67" s="21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c r="EN67" s="211"/>
      <c r="EO67" s="211"/>
      <c r="EP67" s="211"/>
      <c r="EQ67" s="211"/>
      <c r="ER67" s="211"/>
      <c r="ES67" s="211"/>
      <c r="ET67" s="211"/>
      <c r="EU67" s="211"/>
      <c r="EV67" s="211"/>
      <c r="EW67" s="211"/>
      <c r="EX67" s="211"/>
      <c r="EY67" s="211"/>
      <c r="EZ67" s="211"/>
      <c r="FA67" s="211"/>
      <c r="FB67" s="211"/>
      <c r="FC67" s="211"/>
      <c r="FD67" s="211"/>
      <c r="FE67" s="211"/>
      <c r="FF67" s="211"/>
      <c r="FG67" s="211"/>
      <c r="FH67" s="211"/>
      <c r="FI67" s="211"/>
      <c r="FJ67" s="211"/>
      <c r="FK67" s="211"/>
      <c r="FL67" s="211"/>
      <c r="FM67" s="211"/>
      <c r="FN67" s="211"/>
      <c r="FO67" s="211"/>
      <c r="FP67" s="211"/>
      <c r="FQ67" s="211"/>
      <c r="FR67" s="211"/>
      <c r="FS67" s="211"/>
      <c r="FT67" s="211"/>
      <c r="FU67" s="211"/>
      <c r="FV67" s="211"/>
      <c r="FW67" s="211"/>
      <c r="FX67" s="211"/>
      <c r="FY67" s="211"/>
      <c r="FZ67" s="211"/>
      <c r="GA67" s="211"/>
      <c r="GB67" s="211"/>
      <c r="GC67" s="211"/>
      <c r="GD67" s="211"/>
      <c r="GE67" s="211"/>
      <c r="GF67" s="211"/>
      <c r="GG67" s="211"/>
      <c r="GH67" s="211"/>
      <c r="GI67" s="211"/>
      <c r="GJ67" s="211"/>
      <c r="GK67" s="211"/>
      <c r="GL67" s="211"/>
      <c r="GM67" s="211"/>
      <c r="GN67" s="211"/>
      <c r="GO67" s="211"/>
      <c r="GP67" s="211"/>
      <c r="GQ67" s="211"/>
      <c r="GR67" s="211"/>
      <c r="GS67" s="211"/>
      <c r="GT67" s="211"/>
      <c r="GU67" s="211"/>
      <c r="GV67" s="211"/>
      <c r="GW67" s="211"/>
      <c r="GX67" s="211"/>
      <c r="GY67" s="211"/>
      <c r="GZ67" s="211"/>
      <c r="HA67" s="211"/>
      <c r="HB67" s="211"/>
      <c r="HC67" s="211"/>
      <c r="HD67" s="211"/>
      <c r="HE67" s="211"/>
      <c r="HF67" s="211"/>
      <c r="HG67" s="211"/>
      <c r="HH67" s="211"/>
      <c r="HI67" s="211"/>
      <c r="HJ67" s="211"/>
      <c r="HK67" s="211"/>
      <c r="HL67" s="211"/>
      <c r="HM67" s="211"/>
      <c r="HN67" s="211"/>
      <c r="HO67" s="211"/>
      <c r="HP67" s="211"/>
      <c r="HQ67" s="211"/>
      <c r="HR67" s="211"/>
      <c r="HS67" s="211"/>
      <c r="HT67" s="211"/>
      <c r="HU67" s="211"/>
      <c r="HV67" s="211"/>
      <c r="HW67" s="211"/>
      <c r="HX67" s="211"/>
      <c r="HY67" s="211"/>
      <c r="HZ67" s="211"/>
      <c r="IA67" s="211"/>
      <c r="IB67" s="211"/>
      <c r="IC67" s="211"/>
      <c r="ID67" s="211"/>
      <c r="IE67" s="211"/>
      <c r="IF67" s="211"/>
      <c r="IG67" s="211"/>
      <c r="IH67" s="211"/>
      <c r="II67" s="211"/>
      <c r="IJ67" s="211"/>
      <c r="IK67" s="211"/>
      <c r="IL67" s="211"/>
      <c r="IM67" s="211"/>
      <c r="IN67" s="211"/>
      <c r="IO67" s="211"/>
      <c r="IP67" s="211"/>
      <c r="IQ67" s="211"/>
      <c r="IR67" s="211"/>
      <c r="IS67" s="211"/>
      <c r="IT67" s="211"/>
      <c r="IU67" s="211"/>
      <c r="IV67" s="211"/>
    </row>
    <row r="68" spans="1:256">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c r="BI68" s="211"/>
      <c r="BJ68" s="211"/>
      <c r="BK68" s="211"/>
      <c r="BL68" s="211"/>
      <c r="BM68" s="211"/>
      <c r="BN68" s="211"/>
      <c r="BO68" s="211"/>
      <c r="BP68" s="211"/>
      <c r="BQ68" s="211"/>
      <c r="BR68" s="211"/>
      <c r="BS68" s="211"/>
      <c r="BT68" s="21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c r="EN68" s="211"/>
      <c r="EO68" s="211"/>
      <c r="EP68" s="211"/>
      <c r="EQ68" s="211"/>
      <c r="ER68" s="211"/>
      <c r="ES68" s="211"/>
      <c r="ET68" s="211"/>
      <c r="EU68" s="211"/>
      <c r="EV68" s="211"/>
      <c r="EW68" s="211"/>
      <c r="EX68" s="211"/>
      <c r="EY68" s="211"/>
      <c r="EZ68" s="211"/>
      <c r="FA68" s="211"/>
      <c r="FB68" s="211"/>
      <c r="FC68" s="211"/>
      <c r="FD68" s="211"/>
      <c r="FE68" s="211"/>
      <c r="FF68" s="211"/>
      <c r="FG68" s="211"/>
      <c r="FH68" s="211"/>
      <c r="FI68" s="211"/>
      <c r="FJ68" s="211"/>
      <c r="FK68" s="211"/>
      <c r="FL68" s="211"/>
      <c r="FM68" s="211"/>
      <c r="FN68" s="211"/>
      <c r="FO68" s="211"/>
      <c r="FP68" s="211"/>
      <c r="FQ68" s="211"/>
      <c r="FR68" s="211"/>
      <c r="FS68" s="211"/>
      <c r="FT68" s="211"/>
      <c r="FU68" s="211"/>
      <c r="FV68" s="211"/>
      <c r="FW68" s="211"/>
      <c r="FX68" s="211"/>
      <c r="FY68" s="211"/>
      <c r="FZ68" s="211"/>
      <c r="GA68" s="211"/>
      <c r="GB68" s="211"/>
      <c r="GC68" s="211"/>
      <c r="GD68" s="211"/>
      <c r="GE68" s="211"/>
      <c r="GF68" s="211"/>
      <c r="GG68" s="211"/>
      <c r="GH68" s="211"/>
      <c r="GI68" s="211"/>
      <c r="GJ68" s="211"/>
      <c r="GK68" s="211"/>
      <c r="GL68" s="211"/>
      <c r="GM68" s="211"/>
      <c r="GN68" s="211"/>
      <c r="GO68" s="211"/>
      <c r="GP68" s="211"/>
      <c r="GQ68" s="211"/>
      <c r="GR68" s="211"/>
      <c r="GS68" s="211"/>
      <c r="GT68" s="211"/>
      <c r="GU68" s="211"/>
      <c r="GV68" s="211"/>
      <c r="GW68" s="211"/>
      <c r="GX68" s="211"/>
      <c r="GY68" s="211"/>
      <c r="GZ68" s="211"/>
      <c r="HA68" s="211"/>
      <c r="HB68" s="211"/>
      <c r="HC68" s="211"/>
      <c r="HD68" s="211"/>
      <c r="HE68" s="211"/>
      <c r="HF68" s="211"/>
      <c r="HG68" s="211"/>
      <c r="HH68" s="211"/>
      <c r="HI68" s="211"/>
      <c r="HJ68" s="211"/>
      <c r="HK68" s="211"/>
      <c r="HL68" s="211"/>
      <c r="HM68" s="211"/>
      <c r="HN68" s="211"/>
      <c r="HO68" s="211"/>
      <c r="HP68" s="211"/>
      <c r="HQ68" s="211"/>
      <c r="HR68" s="211"/>
      <c r="HS68" s="211"/>
      <c r="HT68" s="211"/>
      <c r="HU68" s="211"/>
      <c r="HV68" s="211"/>
      <c r="HW68" s="211"/>
      <c r="HX68" s="211"/>
      <c r="HY68" s="211"/>
      <c r="HZ68" s="211"/>
      <c r="IA68" s="211"/>
      <c r="IB68" s="211"/>
      <c r="IC68" s="211"/>
      <c r="ID68" s="211"/>
      <c r="IE68" s="211"/>
      <c r="IF68" s="211"/>
      <c r="IG68" s="211"/>
      <c r="IH68" s="211"/>
      <c r="II68" s="211"/>
      <c r="IJ68" s="211"/>
      <c r="IK68" s="211"/>
      <c r="IL68" s="211"/>
      <c r="IM68" s="211"/>
      <c r="IN68" s="211"/>
      <c r="IO68" s="211"/>
      <c r="IP68" s="211"/>
      <c r="IQ68" s="211"/>
      <c r="IR68" s="211"/>
      <c r="IS68" s="211"/>
      <c r="IT68" s="211"/>
      <c r="IU68" s="211"/>
      <c r="IV68" s="211"/>
    </row>
    <row r="69" spans="1:256">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211"/>
      <c r="BJ69" s="211"/>
      <c r="BK69" s="211"/>
      <c r="BL69" s="211"/>
      <c r="BM69" s="211"/>
      <c r="BN69" s="211"/>
      <c r="BO69" s="211"/>
      <c r="BP69" s="211"/>
      <c r="BQ69" s="211"/>
      <c r="BR69" s="211"/>
      <c r="BS69" s="211"/>
      <c r="BT69" s="21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c r="EN69" s="211"/>
      <c r="EO69" s="211"/>
      <c r="EP69" s="211"/>
      <c r="EQ69" s="211"/>
      <c r="ER69" s="211"/>
      <c r="ES69" s="211"/>
      <c r="ET69" s="211"/>
      <c r="EU69" s="211"/>
      <c r="EV69" s="211"/>
      <c r="EW69" s="211"/>
      <c r="EX69" s="211"/>
      <c r="EY69" s="211"/>
      <c r="EZ69" s="211"/>
      <c r="FA69" s="211"/>
      <c r="FB69" s="211"/>
      <c r="FC69" s="211"/>
      <c r="FD69" s="211"/>
      <c r="FE69" s="211"/>
      <c r="FF69" s="211"/>
      <c r="FG69" s="211"/>
      <c r="FH69" s="211"/>
      <c r="FI69" s="211"/>
      <c r="FJ69" s="211"/>
      <c r="FK69" s="211"/>
      <c r="FL69" s="211"/>
      <c r="FM69" s="211"/>
      <c r="FN69" s="211"/>
      <c r="FO69" s="211"/>
      <c r="FP69" s="211"/>
      <c r="FQ69" s="211"/>
      <c r="FR69" s="211"/>
      <c r="FS69" s="211"/>
      <c r="FT69" s="211"/>
      <c r="FU69" s="211"/>
      <c r="FV69" s="211"/>
      <c r="FW69" s="211"/>
      <c r="FX69" s="211"/>
      <c r="FY69" s="211"/>
      <c r="FZ69" s="211"/>
      <c r="GA69" s="211"/>
      <c r="GB69" s="211"/>
      <c r="GC69" s="211"/>
      <c r="GD69" s="211"/>
      <c r="GE69" s="211"/>
      <c r="GF69" s="211"/>
      <c r="GG69" s="211"/>
      <c r="GH69" s="211"/>
      <c r="GI69" s="211"/>
      <c r="GJ69" s="211"/>
      <c r="GK69" s="211"/>
      <c r="GL69" s="211"/>
      <c r="GM69" s="211"/>
      <c r="GN69" s="211"/>
      <c r="GO69" s="211"/>
      <c r="GP69" s="211"/>
      <c r="GQ69" s="211"/>
      <c r="GR69" s="211"/>
      <c r="GS69" s="211"/>
      <c r="GT69" s="211"/>
      <c r="GU69" s="211"/>
      <c r="GV69" s="211"/>
      <c r="GW69" s="211"/>
      <c r="GX69" s="211"/>
      <c r="GY69" s="211"/>
      <c r="GZ69" s="211"/>
      <c r="HA69" s="211"/>
      <c r="HB69" s="211"/>
      <c r="HC69" s="211"/>
      <c r="HD69" s="211"/>
      <c r="HE69" s="211"/>
      <c r="HF69" s="211"/>
      <c r="HG69" s="211"/>
      <c r="HH69" s="211"/>
      <c r="HI69" s="211"/>
      <c r="HJ69" s="211"/>
      <c r="HK69" s="211"/>
      <c r="HL69" s="211"/>
      <c r="HM69" s="211"/>
      <c r="HN69" s="211"/>
      <c r="HO69" s="211"/>
      <c r="HP69" s="211"/>
      <c r="HQ69" s="211"/>
      <c r="HR69" s="211"/>
      <c r="HS69" s="211"/>
      <c r="HT69" s="211"/>
      <c r="HU69" s="211"/>
      <c r="HV69" s="211"/>
      <c r="HW69" s="211"/>
      <c r="HX69" s="211"/>
      <c r="HY69" s="211"/>
      <c r="HZ69" s="211"/>
      <c r="IA69" s="211"/>
      <c r="IB69" s="211"/>
      <c r="IC69" s="211"/>
      <c r="ID69" s="211"/>
      <c r="IE69" s="211"/>
      <c r="IF69" s="211"/>
      <c r="IG69" s="211"/>
      <c r="IH69" s="211"/>
      <c r="II69" s="211"/>
      <c r="IJ69" s="211"/>
      <c r="IK69" s="211"/>
      <c r="IL69" s="211"/>
      <c r="IM69" s="211"/>
      <c r="IN69" s="211"/>
      <c r="IO69" s="211"/>
      <c r="IP69" s="211"/>
      <c r="IQ69" s="211"/>
      <c r="IR69" s="211"/>
      <c r="IS69" s="211"/>
      <c r="IT69" s="211"/>
      <c r="IU69" s="211"/>
      <c r="IV69" s="211"/>
    </row>
    <row r="70" spans="1:256">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c r="BI70" s="211"/>
      <c r="BJ70" s="211"/>
      <c r="BK70" s="211"/>
      <c r="BL70" s="211"/>
      <c r="BM70" s="211"/>
      <c r="BN70" s="211"/>
      <c r="BO70" s="211"/>
      <c r="BP70" s="211"/>
      <c r="BQ70" s="211"/>
      <c r="BR70" s="211"/>
      <c r="BS70" s="211"/>
      <c r="BT70" s="21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c r="EN70" s="211"/>
      <c r="EO70" s="211"/>
      <c r="EP70" s="211"/>
      <c r="EQ70" s="211"/>
      <c r="ER70" s="211"/>
      <c r="ES70" s="211"/>
      <c r="ET70" s="211"/>
      <c r="EU70" s="211"/>
      <c r="EV70" s="211"/>
      <c r="EW70" s="211"/>
      <c r="EX70" s="211"/>
      <c r="EY70" s="211"/>
      <c r="EZ70" s="211"/>
      <c r="FA70" s="211"/>
      <c r="FB70" s="211"/>
      <c r="FC70" s="211"/>
      <c r="FD70" s="211"/>
      <c r="FE70" s="211"/>
      <c r="FF70" s="211"/>
      <c r="FG70" s="211"/>
      <c r="FH70" s="211"/>
      <c r="FI70" s="211"/>
      <c r="FJ70" s="211"/>
      <c r="FK70" s="211"/>
      <c r="FL70" s="211"/>
      <c r="FM70" s="211"/>
      <c r="FN70" s="211"/>
      <c r="FO70" s="211"/>
      <c r="FP70" s="211"/>
      <c r="FQ70" s="211"/>
      <c r="FR70" s="211"/>
      <c r="FS70" s="211"/>
      <c r="FT70" s="211"/>
      <c r="FU70" s="211"/>
      <c r="FV70" s="211"/>
      <c r="FW70" s="211"/>
      <c r="FX70" s="211"/>
      <c r="FY70" s="211"/>
      <c r="FZ70" s="211"/>
      <c r="GA70" s="211"/>
      <c r="GB70" s="211"/>
      <c r="GC70" s="211"/>
      <c r="GD70" s="211"/>
      <c r="GE70" s="211"/>
      <c r="GF70" s="211"/>
      <c r="GG70" s="211"/>
      <c r="GH70" s="211"/>
      <c r="GI70" s="211"/>
      <c r="GJ70" s="211"/>
      <c r="GK70" s="211"/>
      <c r="GL70" s="211"/>
      <c r="GM70" s="211"/>
      <c r="GN70" s="211"/>
      <c r="GO70" s="211"/>
      <c r="GP70" s="211"/>
      <c r="GQ70" s="211"/>
      <c r="GR70" s="211"/>
      <c r="GS70" s="211"/>
      <c r="GT70" s="211"/>
      <c r="GU70" s="211"/>
      <c r="GV70" s="211"/>
      <c r="GW70" s="211"/>
      <c r="GX70" s="211"/>
      <c r="GY70" s="211"/>
      <c r="GZ70" s="211"/>
      <c r="HA70" s="211"/>
      <c r="HB70" s="211"/>
      <c r="HC70" s="211"/>
      <c r="HD70" s="211"/>
      <c r="HE70" s="211"/>
      <c r="HF70" s="211"/>
      <c r="HG70" s="211"/>
      <c r="HH70" s="211"/>
      <c r="HI70" s="211"/>
      <c r="HJ70" s="211"/>
      <c r="HK70" s="211"/>
      <c r="HL70" s="211"/>
      <c r="HM70" s="211"/>
      <c r="HN70" s="211"/>
      <c r="HO70" s="211"/>
      <c r="HP70" s="211"/>
      <c r="HQ70" s="211"/>
      <c r="HR70" s="211"/>
      <c r="HS70" s="211"/>
      <c r="HT70" s="211"/>
      <c r="HU70" s="211"/>
      <c r="HV70" s="211"/>
      <c r="HW70" s="211"/>
      <c r="HX70" s="211"/>
      <c r="HY70" s="211"/>
      <c r="HZ70" s="211"/>
      <c r="IA70" s="211"/>
      <c r="IB70" s="211"/>
      <c r="IC70" s="211"/>
      <c r="ID70" s="211"/>
      <c r="IE70" s="211"/>
      <c r="IF70" s="211"/>
      <c r="IG70" s="211"/>
      <c r="IH70" s="211"/>
      <c r="II70" s="211"/>
      <c r="IJ70" s="211"/>
      <c r="IK70" s="211"/>
      <c r="IL70" s="211"/>
      <c r="IM70" s="211"/>
      <c r="IN70" s="211"/>
      <c r="IO70" s="211"/>
      <c r="IP70" s="211"/>
      <c r="IQ70" s="211"/>
      <c r="IR70" s="211"/>
      <c r="IS70" s="211"/>
      <c r="IT70" s="211"/>
      <c r="IU70" s="211"/>
      <c r="IV70" s="211"/>
    </row>
    <row r="71" spans="1:256">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c r="BI71" s="211"/>
      <c r="BJ71" s="211"/>
      <c r="BK71" s="211"/>
      <c r="BL71" s="211"/>
      <c r="BM71" s="211"/>
      <c r="BN71" s="211"/>
      <c r="BO71" s="211"/>
      <c r="BP71" s="211"/>
      <c r="BQ71" s="211"/>
      <c r="BR71" s="211"/>
      <c r="BS71" s="211"/>
      <c r="BT71" s="21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c r="EN71" s="211"/>
      <c r="EO71" s="211"/>
      <c r="EP71" s="211"/>
      <c r="EQ71" s="211"/>
      <c r="ER71" s="211"/>
      <c r="ES71" s="211"/>
      <c r="ET71" s="211"/>
      <c r="EU71" s="211"/>
      <c r="EV71" s="211"/>
      <c r="EW71" s="211"/>
      <c r="EX71" s="211"/>
      <c r="EY71" s="211"/>
      <c r="EZ71" s="211"/>
      <c r="FA71" s="211"/>
      <c r="FB71" s="211"/>
      <c r="FC71" s="211"/>
      <c r="FD71" s="211"/>
      <c r="FE71" s="211"/>
      <c r="FF71" s="211"/>
      <c r="FG71" s="211"/>
      <c r="FH71" s="211"/>
      <c r="FI71" s="211"/>
      <c r="FJ71" s="211"/>
      <c r="FK71" s="211"/>
      <c r="FL71" s="211"/>
      <c r="FM71" s="211"/>
      <c r="FN71" s="211"/>
      <c r="FO71" s="211"/>
      <c r="FP71" s="211"/>
      <c r="FQ71" s="211"/>
      <c r="FR71" s="211"/>
      <c r="FS71" s="211"/>
      <c r="FT71" s="211"/>
      <c r="FU71" s="211"/>
      <c r="FV71" s="211"/>
      <c r="FW71" s="211"/>
      <c r="FX71" s="211"/>
      <c r="FY71" s="211"/>
      <c r="FZ71" s="211"/>
      <c r="GA71" s="211"/>
      <c r="GB71" s="211"/>
      <c r="GC71" s="211"/>
      <c r="GD71" s="211"/>
      <c r="GE71" s="211"/>
      <c r="GF71" s="211"/>
      <c r="GG71" s="211"/>
      <c r="GH71" s="211"/>
      <c r="GI71" s="211"/>
      <c r="GJ71" s="211"/>
      <c r="GK71" s="211"/>
      <c r="GL71" s="211"/>
      <c r="GM71" s="211"/>
      <c r="GN71" s="211"/>
      <c r="GO71" s="211"/>
      <c r="GP71" s="211"/>
      <c r="GQ71" s="211"/>
      <c r="GR71" s="211"/>
      <c r="GS71" s="211"/>
      <c r="GT71" s="211"/>
      <c r="GU71" s="211"/>
      <c r="GV71" s="211"/>
      <c r="GW71" s="211"/>
      <c r="GX71" s="211"/>
      <c r="GY71" s="211"/>
      <c r="GZ71" s="211"/>
      <c r="HA71" s="211"/>
      <c r="HB71" s="211"/>
      <c r="HC71" s="211"/>
      <c r="HD71" s="211"/>
      <c r="HE71" s="211"/>
      <c r="HF71" s="211"/>
      <c r="HG71" s="211"/>
      <c r="HH71" s="211"/>
      <c r="HI71" s="211"/>
      <c r="HJ71" s="211"/>
      <c r="HK71" s="211"/>
      <c r="HL71" s="211"/>
      <c r="HM71" s="211"/>
      <c r="HN71" s="211"/>
      <c r="HO71" s="211"/>
      <c r="HP71" s="211"/>
      <c r="HQ71" s="211"/>
      <c r="HR71" s="211"/>
      <c r="HS71" s="211"/>
      <c r="HT71" s="211"/>
      <c r="HU71" s="211"/>
      <c r="HV71" s="211"/>
      <c r="HW71" s="211"/>
      <c r="HX71" s="211"/>
      <c r="HY71" s="211"/>
      <c r="HZ71" s="211"/>
      <c r="IA71" s="211"/>
      <c r="IB71" s="211"/>
      <c r="IC71" s="211"/>
      <c r="ID71" s="211"/>
      <c r="IE71" s="211"/>
      <c r="IF71" s="211"/>
      <c r="IG71" s="211"/>
      <c r="IH71" s="211"/>
      <c r="II71" s="211"/>
      <c r="IJ71" s="211"/>
      <c r="IK71" s="211"/>
      <c r="IL71" s="211"/>
      <c r="IM71" s="211"/>
      <c r="IN71" s="211"/>
      <c r="IO71" s="211"/>
      <c r="IP71" s="211"/>
      <c r="IQ71" s="211"/>
      <c r="IR71" s="211"/>
      <c r="IS71" s="211"/>
      <c r="IT71" s="211"/>
      <c r="IU71" s="211"/>
      <c r="IV71" s="211"/>
    </row>
    <row r="72" spans="1:256">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c r="BI72" s="211"/>
      <c r="BJ72" s="211"/>
      <c r="BK72" s="211"/>
      <c r="BL72" s="211"/>
      <c r="BM72" s="211"/>
      <c r="BN72" s="211"/>
      <c r="BO72" s="211"/>
      <c r="BP72" s="211"/>
      <c r="BQ72" s="211"/>
      <c r="BR72" s="211"/>
      <c r="BS72" s="211"/>
      <c r="BT72" s="21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1"/>
      <c r="FS72" s="211"/>
      <c r="FT72" s="211"/>
      <c r="FU72" s="211"/>
      <c r="FV72" s="211"/>
      <c r="FW72" s="211"/>
      <c r="FX72" s="211"/>
      <c r="FY72" s="211"/>
      <c r="FZ72" s="211"/>
      <c r="GA72" s="211"/>
      <c r="GB72" s="211"/>
      <c r="GC72" s="211"/>
      <c r="GD72" s="211"/>
      <c r="GE72" s="211"/>
      <c r="GF72" s="211"/>
      <c r="GG72" s="211"/>
      <c r="GH72" s="211"/>
      <c r="GI72" s="211"/>
      <c r="GJ72" s="211"/>
      <c r="GK72" s="211"/>
      <c r="GL72" s="211"/>
      <c r="GM72" s="211"/>
      <c r="GN72" s="211"/>
      <c r="GO72" s="211"/>
      <c r="GP72" s="211"/>
      <c r="GQ72" s="211"/>
      <c r="GR72" s="211"/>
      <c r="GS72" s="211"/>
      <c r="GT72" s="211"/>
      <c r="GU72" s="211"/>
      <c r="GV72" s="211"/>
      <c r="GW72" s="211"/>
      <c r="GX72" s="211"/>
      <c r="GY72" s="211"/>
      <c r="GZ72" s="211"/>
      <c r="HA72" s="211"/>
      <c r="HB72" s="211"/>
      <c r="HC72" s="211"/>
      <c r="HD72" s="211"/>
      <c r="HE72" s="211"/>
      <c r="HF72" s="211"/>
      <c r="HG72" s="211"/>
      <c r="HH72" s="211"/>
      <c r="HI72" s="211"/>
      <c r="HJ72" s="211"/>
      <c r="HK72" s="211"/>
      <c r="HL72" s="211"/>
      <c r="HM72" s="211"/>
      <c r="HN72" s="211"/>
      <c r="HO72" s="211"/>
      <c r="HP72" s="211"/>
      <c r="HQ72" s="211"/>
      <c r="HR72" s="211"/>
      <c r="HS72" s="211"/>
      <c r="HT72" s="211"/>
      <c r="HU72" s="211"/>
      <c r="HV72" s="211"/>
      <c r="HW72" s="211"/>
      <c r="HX72" s="211"/>
      <c r="HY72" s="211"/>
      <c r="HZ72" s="211"/>
      <c r="IA72" s="211"/>
      <c r="IB72" s="211"/>
      <c r="IC72" s="211"/>
      <c r="ID72" s="211"/>
      <c r="IE72" s="211"/>
      <c r="IF72" s="211"/>
      <c r="IG72" s="211"/>
      <c r="IH72" s="211"/>
      <c r="II72" s="211"/>
      <c r="IJ72" s="211"/>
      <c r="IK72" s="211"/>
      <c r="IL72" s="211"/>
      <c r="IM72" s="211"/>
      <c r="IN72" s="211"/>
      <c r="IO72" s="211"/>
      <c r="IP72" s="211"/>
      <c r="IQ72" s="211"/>
      <c r="IR72" s="211"/>
      <c r="IS72" s="211"/>
      <c r="IT72" s="211"/>
      <c r="IU72" s="211"/>
      <c r="IV72" s="211"/>
    </row>
    <row r="73" spans="1:256">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c r="BI73" s="211"/>
      <c r="BJ73" s="211"/>
      <c r="BK73" s="211"/>
      <c r="BL73" s="211"/>
      <c r="BM73" s="211"/>
      <c r="BN73" s="211"/>
      <c r="BO73" s="211"/>
      <c r="BP73" s="211"/>
      <c r="BQ73" s="211"/>
      <c r="BR73" s="211"/>
      <c r="BS73" s="211"/>
      <c r="BT73" s="21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c r="EN73" s="211"/>
      <c r="EO73" s="211"/>
      <c r="EP73" s="211"/>
      <c r="EQ73" s="211"/>
      <c r="ER73" s="211"/>
      <c r="ES73" s="211"/>
      <c r="ET73" s="211"/>
      <c r="EU73" s="211"/>
      <c r="EV73" s="211"/>
      <c r="EW73" s="211"/>
      <c r="EX73" s="211"/>
      <c r="EY73" s="211"/>
      <c r="EZ73" s="211"/>
      <c r="FA73" s="211"/>
      <c r="FB73" s="211"/>
      <c r="FC73" s="211"/>
      <c r="FD73" s="211"/>
      <c r="FE73" s="211"/>
      <c r="FF73" s="211"/>
      <c r="FG73" s="211"/>
      <c r="FH73" s="211"/>
      <c r="FI73" s="211"/>
      <c r="FJ73" s="211"/>
      <c r="FK73" s="211"/>
      <c r="FL73" s="211"/>
      <c r="FM73" s="211"/>
      <c r="FN73" s="211"/>
      <c r="FO73" s="211"/>
      <c r="FP73" s="211"/>
      <c r="FQ73" s="211"/>
      <c r="FR73" s="211"/>
      <c r="FS73" s="211"/>
      <c r="FT73" s="211"/>
      <c r="FU73" s="211"/>
      <c r="FV73" s="211"/>
      <c r="FW73" s="211"/>
      <c r="FX73" s="211"/>
      <c r="FY73" s="211"/>
      <c r="FZ73" s="211"/>
      <c r="GA73" s="211"/>
      <c r="GB73" s="211"/>
      <c r="GC73" s="211"/>
      <c r="GD73" s="211"/>
      <c r="GE73" s="211"/>
      <c r="GF73" s="211"/>
      <c r="GG73" s="211"/>
      <c r="GH73" s="211"/>
      <c r="GI73" s="211"/>
      <c r="GJ73" s="211"/>
      <c r="GK73" s="211"/>
      <c r="GL73" s="211"/>
      <c r="GM73" s="211"/>
      <c r="GN73" s="211"/>
      <c r="GO73" s="211"/>
      <c r="GP73" s="211"/>
      <c r="GQ73" s="211"/>
      <c r="GR73" s="211"/>
      <c r="GS73" s="211"/>
      <c r="GT73" s="211"/>
      <c r="GU73" s="211"/>
      <c r="GV73" s="211"/>
      <c r="GW73" s="211"/>
      <c r="GX73" s="211"/>
      <c r="GY73" s="211"/>
      <c r="GZ73" s="211"/>
      <c r="HA73" s="211"/>
      <c r="HB73" s="211"/>
      <c r="HC73" s="211"/>
      <c r="HD73" s="211"/>
      <c r="HE73" s="211"/>
      <c r="HF73" s="211"/>
      <c r="HG73" s="211"/>
      <c r="HH73" s="211"/>
      <c r="HI73" s="211"/>
      <c r="HJ73" s="211"/>
      <c r="HK73" s="211"/>
      <c r="HL73" s="211"/>
      <c r="HM73" s="211"/>
      <c r="HN73" s="211"/>
      <c r="HO73" s="211"/>
      <c r="HP73" s="211"/>
      <c r="HQ73" s="211"/>
      <c r="HR73" s="211"/>
      <c r="HS73" s="211"/>
      <c r="HT73" s="211"/>
      <c r="HU73" s="211"/>
      <c r="HV73" s="211"/>
      <c r="HW73" s="211"/>
      <c r="HX73" s="211"/>
      <c r="HY73" s="211"/>
      <c r="HZ73" s="211"/>
      <c r="IA73" s="211"/>
      <c r="IB73" s="211"/>
      <c r="IC73" s="211"/>
      <c r="ID73" s="211"/>
      <c r="IE73" s="211"/>
      <c r="IF73" s="211"/>
      <c r="IG73" s="211"/>
      <c r="IH73" s="211"/>
      <c r="II73" s="211"/>
      <c r="IJ73" s="211"/>
      <c r="IK73" s="211"/>
      <c r="IL73" s="211"/>
      <c r="IM73" s="211"/>
      <c r="IN73" s="211"/>
      <c r="IO73" s="211"/>
      <c r="IP73" s="211"/>
      <c r="IQ73" s="211"/>
      <c r="IR73" s="211"/>
      <c r="IS73" s="211"/>
      <c r="IT73" s="211"/>
      <c r="IU73" s="211"/>
      <c r="IV73" s="211"/>
    </row>
    <row r="74" spans="1:256">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c r="BI74" s="211"/>
      <c r="BJ74" s="211"/>
      <c r="BK74" s="211"/>
      <c r="BL74" s="211"/>
      <c r="BM74" s="211"/>
      <c r="BN74" s="211"/>
      <c r="BO74" s="211"/>
      <c r="BP74" s="211"/>
      <c r="BQ74" s="211"/>
      <c r="BR74" s="211"/>
      <c r="BS74" s="211"/>
      <c r="BT74" s="211"/>
      <c r="BU74" s="211"/>
      <c r="BV74" s="211"/>
      <c r="BW74" s="211"/>
      <c r="BX74" s="211"/>
      <c r="BY74" s="211"/>
      <c r="BZ74" s="211"/>
      <c r="CA74" s="211"/>
      <c r="CB74" s="211"/>
      <c r="CC74" s="211"/>
      <c r="CD74" s="211"/>
      <c r="CE74" s="211"/>
      <c r="CF74" s="211"/>
      <c r="CG74" s="211"/>
      <c r="CH74" s="211"/>
      <c r="CI74" s="211"/>
      <c r="CJ74" s="211"/>
      <c r="CK74" s="211"/>
      <c r="CL74" s="211"/>
      <c r="CM74" s="211"/>
      <c r="CN74" s="211"/>
      <c r="CO74" s="211"/>
      <c r="CP74" s="211"/>
      <c r="CQ74" s="211"/>
      <c r="CR74" s="211"/>
      <c r="CS74" s="211"/>
      <c r="CT74" s="211"/>
      <c r="CU74" s="211"/>
      <c r="CV74" s="211"/>
      <c r="CW74" s="211"/>
      <c r="CX74" s="211"/>
      <c r="CY74" s="211"/>
      <c r="CZ74" s="211"/>
      <c r="DA74" s="211"/>
      <c r="DB74" s="211"/>
      <c r="DC74" s="211"/>
      <c r="DD74" s="211"/>
      <c r="DE74" s="211"/>
      <c r="DF74" s="211"/>
      <c r="DG74" s="211"/>
      <c r="DH74" s="211"/>
      <c r="DI74" s="211"/>
      <c r="DJ74" s="211"/>
      <c r="DK74" s="211"/>
      <c r="DL74" s="211"/>
      <c r="DM74" s="211"/>
      <c r="DN74" s="211"/>
      <c r="DO74" s="211"/>
      <c r="DP74" s="211"/>
      <c r="DQ74" s="211"/>
      <c r="DR74" s="211"/>
      <c r="DS74" s="211"/>
      <c r="DT74" s="211"/>
      <c r="DU74" s="211"/>
      <c r="DV74" s="211"/>
      <c r="DW74" s="211"/>
      <c r="DX74" s="211"/>
      <c r="DY74" s="211"/>
      <c r="DZ74" s="211"/>
      <c r="EA74" s="211"/>
      <c r="EB74" s="211"/>
      <c r="EC74" s="211"/>
      <c r="ED74" s="211"/>
      <c r="EE74" s="211"/>
      <c r="EF74" s="211"/>
      <c r="EG74" s="211"/>
      <c r="EH74" s="211"/>
      <c r="EI74" s="211"/>
      <c r="EJ74" s="211"/>
      <c r="EK74" s="211"/>
      <c r="EL74" s="211"/>
      <c r="EM74" s="211"/>
      <c r="EN74" s="211"/>
      <c r="EO74" s="211"/>
      <c r="EP74" s="211"/>
      <c r="EQ74" s="211"/>
      <c r="ER74" s="211"/>
      <c r="ES74" s="211"/>
      <c r="ET74" s="211"/>
      <c r="EU74" s="211"/>
      <c r="EV74" s="211"/>
      <c r="EW74" s="211"/>
      <c r="EX74" s="211"/>
      <c r="EY74" s="211"/>
      <c r="EZ74" s="211"/>
      <c r="FA74" s="211"/>
      <c r="FB74" s="211"/>
      <c r="FC74" s="211"/>
      <c r="FD74" s="211"/>
      <c r="FE74" s="211"/>
      <c r="FF74" s="211"/>
      <c r="FG74" s="211"/>
      <c r="FH74" s="211"/>
      <c r="FI74" s="211"/>
      <c r="FJ74" s="211"/>
      <c r="FK74" s="211"/>
      <c r="FL74" s="211"/>
      <c r="FM74" s="211"/>
      <c r="FN74" s="211"/>
      <c r="FO74" s="211"/>
      <c r="FP74" s="211"/>
      <c r="FQ74" s="211"/>
      <c r="FR74" s="211"/>
      <c r="FS74" s="211"/>
      <c r="FT74" s="211"/>
      <c r="FU74" s="211"/>
      <c r="FV74" s="211"/>
      <c r="FW74" s="211"/>
      <c r="FX74" s="211"/>
      <c r="FY74" s="211"/>
      <c r="FZ74" s="211"/>
      <c r="GA74" s="211"/>
      <c r="GB74" s="211"/>
      <c r="GC74" s="211"/>
      <c r="GD74" s="211"/>
      <c r="GE74" s="211"/>
      <c r="GF74" s="211"/>
      <c r="GG74" s="211"/>
      <c r="GH74" s="211"/>
      <c r="GI74" s="211"/>
      <c r="GJ74" s="211"/>
      <c r="GK74" s="211"/>
      <c r="GL74" s="211"/>
      <c r="GM74" s="211"/>
      <c r="GN74" s="211"/>
      <c r="GO74" s="211"/>
      <c r="GP74" s="211"/>
      <c r="GQ74" s="211"/>
      <c r="GR74" s="211"/>
      <c r="GS74" s="211"/>
      <c r="GT74" s="211"/>
      <c r="GU74" s="211"/>
      <c r="GV74" s="211"/>
      <c r="GW74" s="211"/>
      <c r="GX74" s="211"/>
      <c r="GY74" s="211"/>
      <c r="GZ74" s="211"/>
      <c r="HA74" s="211"/>
      <c r="HB74" s="211"/>
      <c r="HC74" s="211"/>
      <c r="HD74" s="211"/>
      <c r="HE74" s="211"/>
      <c r="HF74" s="211"/>
      <c r="HG74" s="211"/>
      <c r="HH74" s="211"/>
      <c r="HI74" s="211"/>
      <c r="HJ74" s="211"/>
      <c r="HK74" s="211"/>
      <c r="HL74" s="211"/>
      <c r="HM74" s="211"/>
      <c r="HN74" s="211"/>
      <c r="HO74" s="211"/>
      <c r="HP74" s="211"/>
      <c r="HQ74" s="211"/>
      <c r="HR74" s="211"/>
      <c r="HS74" s="211"/>
      <c r="HT74" s="211"/>
      <c r="HU74" s="211"/>
      <c r="HV74" s="211"/>
      <c r="HW74" s="211"/>
      <c r="HX74" s="211"/>
      <c r="HY74" s="211"/>
      <c r="HZ74" s="211"/>
      <c r="IA74" s="211"/>
      <c r="IB74" s="211"/>
      <c r="IC74" s="211"/>
      <c r="ID74" s="211"/>
      <c r="IE74" s="211"/>
      <c r="IF74" s="211"/>
      <c r="IG74" s="211"/>
      <c r="IH74" s="211"/>
      <c r="II74" s="211"/>
      <c r="IJ74" s="211"/>
      <c r="IK74" s="211"/>
      <c r="IL74" s="211"/>
      <c r="IM74" s="211"/>
      <c r="IN74" s="211"/>
      <c r="IO74" s="211"/>
      <c r="IP74" s="211"/>
      <c r="IQ74" s="211"/>
      <c r="IR74" s="211"/>
      <c r="IS74" s="211"/>
      <c r="IT74" s="211"/>
      <c r="IU74" s="211"/>
      <c r="IV74" s="211"/>
    </row>
    <row r="75" spans="1:256">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U75" s="211"/>
      <c r="BV75" s="211"/>
      <c r="BW75" s="211"/>
      <c r="BX75" s="211"/>
      <c r="BY75" s="211"/>
      <c r="BZ75" s="211"/>
      <c r="CA75" s="211"/>
      <c r="CB75" s="211"/>
      <c r="CC75" s="211"/>
      <c r="CD75" s="211"/>
      <c r="CE75" s="211"/>
      <c r="CF75" s="211"/>
      <c r="CG75" s="211"/>
      <c r="CH75" s="211"/>
      <c r="CI75" s="211"/>
      <c r="CJ75" s="211"/>
      <c r="CK75" s="211"/>
      <c r="CL75" s="211"/>
      <c r="CM75" s="211"/>
      <c r="CN75" s="211"/>
      <c r="CO75" s="211"/>
      <c r="CP75" s="211"/>
      <c r="CQ75" s="211"/>
      <c r="CR75" s="211"/>
      <c r="CS75" s="211"/>
      <c r="CT75" s="211"/>
      <c r="CU75" s="211"/>
      <c r="CV75" s="211"/>
      <c r="CW75" s="211"/>
      <c r="CX75" s="211"/>
      <c r="CY75" s="211"/>
      <c r="CZ75" s="211"/>
      <c r="DA75" s="211"/>
      <c r="DB75" s="211"/>
      <c r="DC75" s="211"/>
      <c r="DD75" s="211"/>
      <c r="DE75" s="211"/>
      <c r="DF75" s="211"/>
      <c r="DG75" s="211"/>
      <c r="DH75" s="211"/>
      <c r="DI75" s="211"/>
      <c r="DJ75" s="211"/>
      <c r="DK75" s="211"/>
      <c r="DL75" s="211"/>
      <c r="DM75" s="211"/>
      <c r="DN75" s="211"/>
      <c r="DO75" s="211"/>
      <c r="DP75" s="211"/>
      <c r="DQ75" s="211"/>
      <c r="DR75" s="211"/>
      <c r="DS75" s="211"/>
      <c r="DT75" s="211"/>
      <c r="DU75" s="211"/>
      <c r="DV75" s="211"/>
      <c r="DW75" s="211"/>
      <c r="DX75" s="211"/>
      <c r="DY75" s="211"/>
      <c r="DZ75" s="211"/>
      <c r="EA75" s="211"/>
      <c r="EB75" s="211"/>
      <c r="EC75" s="211"/>
      <c r="ED75" s="211"/>
      <c r="EE75" s="211"/>
      <c r="EF75" s="211"/>
      <c r="EG75" s="211"/>
      <c r="EH75" s="211"/>
      <c r="EI75" s="211"/>
      <c r="EJ75" s="211"/>
      <c r="EK75" s="211"/>
      <c r="EL75" s="211"/>
      <c r="EM75" s="211"/>
      <c r="EN75" s="211"/>
      <c r="EO75" s="211"/>
      <c r="EP75" s="211"/>
      <c r="EQ75" s="211"/>
      <c r="ER75" s="211"/>
      <c r="ES75" s="211"/>
      <c r="ET75" s="211"/>
      <c r="EU75" s="211"/>
      <c r="EV75" s="211"/>
      <c r="EW75" s="211"/>
      <c r="EX75" s="211"/>
      <c r="EY75" s="211"/>
      <c r="EZ75" s="211"/>
      <c r="FA75" s="211"/>
      <c r="FB75" s="211"/>
      <c r="FC75" s="211"/>
      <c r="FD75" s="211"/>
      <c r="FE75" s="211"/>
      <c r="FF75" s="211"/>
      <c r="FG75" s="211"/>
      <c r="FH75" s="211"/>
      <c r="FI75" s="211"/>
      <c r="FJ75" s="211"/>
      <c r="FK75" s="211"/>
      <c r="FL75" s="211"/>
      <c r="FM75" s="211"/>
      <c r="FN75" s="211"/>
      <c r="FO75" s="211"/>
      <c r="FP75" s="211"/>
      <c r="FQ75" s="211"/>
      <c r="FR75" s="211"/>
      <c r="FS75" s="211"/>
      <c r="FT75" s="211"/>
      <c r="FU75" s="211"/>
      <c r="FV75" s="211"/>
      <c r="FW75" s="211"/>
      <c r="FX75" s="211"/>
      <c r="FY75" s="211"/>
      <c r="FZ75" s="211"/>
      <c r="GA75" s="211"/>
      <c r="GB75" s="211"/>
      <c r="GC75" s="211"/>
      <c r="GD75" s="211"/>
      <c r="GE75" s="211"/>
      <c r="GF75" s="211"/>
      <c r="GG75" s="211"/>
      <c r="GH75" s="211"/>
      <c r="GI75" s="211"/>
      <c r="GJ75" s="211"/>
      <c r="GK75" s="211"/>
      <c r="GL75" s="211"/>
      <c r="GM75" s="211"/>
      <c r="GN75" s="211"/>
      <c r="GO75" s="211"/>
      <c r="GP75" s="211"/>
      <c r="GQ75" s="211"/>
      <c r="GR75" s="211"/>
      <c r="GS75" s="211"/>
      <c r="GT75" s="211"/>
      <c r="GU75" s="211"/>
      <c r="GV75" s="211"/>
      <c r="GW75" s="211"/>
      <c r="GX75" s="211"/>
      <c r="GY75" s="211"/>
      <c r="GZ75" s="211"/>
      <c r="HA75" s="211"/>
      <c r="HB75" s="211"/>
      <c r="HC75" s="211"/>
      <c r="HD75" s="211"/>
      <c r="HE75" s="211"/>
      <c r="HF75" s="211"/>
      <c r="HG75" s="211"/>
      <c r="HH75" s="211"/>
      <c r="HI75" s="211"/>
      <c r="HJ75" s="211"/>
      <c r="HK75" s="211"/>
      <c r="HL75" s="211"/>
      <c r="HM75" s="211"/>
      <c r="HN75" s="211"/>
      <c r="HO75" s="211"/>
      <c r="HP75" s="211"/>
      <c r="HQ75" s="211"/>
      <c r="HR75" s="211"/>
      <c r="HS75" s="211"/>
      <c r="HT75" s="211"/>
      <c r="HU75" s="211"/>
      <c r="HV75" s="211"/>
      <c r="HW75" s="211"/>
      <c r="HX75" s="211"/>
      <c r="HY75" s="211"/>
      <c r="HZ75" s="211"/>
      <c r="IA75" s="211"/>
      <c r="IB75" s="211"/>
      <c r="IC75" s="211"/>
      <c r="ID75" s="211"/>
      <c r="IE75" s="211"/>
      <c r="IF75" s="211"/>
      <c r="IG75" s="211"/>
      <c r="IH75" s="211"/>
      <c r="II75" s="211"/>
      <c r="IJ75" s="211"/>
      <c r="IK75" s="211"/>
      <c r="IL75" s="211"/>
      <c r="IM75" s="211"/>
      <c r="IN75" s="211"/>
      <c r="IO75" s="211"/>
      <c r="IP75" s="211"/>
      <c r="IQ75" s="211"/>
      <c r="IR75" s="211"/>
      <c r="IS75" s="211"/>
      <c r="IT75" s="211"/>
      <c r="IU75" s="211"/>
      <c r="IV75" s="211"/>
    </row>
    <row r="76" spans="1:256">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c r="BI76" s="211"/>
      <c r="BJ76" s="211"/>
      <c r="BK76" s="211"/>
      <c r="BL76" s="211"/>
      <c r="BM76" s="211"/>
      <c r="BN76" s="211"/>
      <c r="BO76" s="211"/>
      <c r="BP76" s="211"/>
      <c r="BQ76" s="211"/>
      <c r="BR76" s="211"/>
      <c r="BS76" s="211"/>
      <c r="BT76" s="211"/>
      <c r="BU76" s="211"/>
      <c r="BV76" s="211"/>
      <c r="BW76" s="211"/>
      <c r="BX76" s="211"/>
      <c r="BY76" s="211"/>
      <c r="BZ76" s="211"/>
      <c r="CA76" s="211"/>
      <c r="CB76" s="211"/>
      <c r="CC76" s="211"/>
      <c r="CD76" s="211"/>
      <c r="CE76" s="211"/>
      <c r="CF76" s="211"/>
      <c r="CG76" s="211"/>
      <c r="CH76" s="211"/>
      <c r="CI76" s="211"/>
      <c r="CJ76" s="211"/>
      <c r="CK76" s="211"/>
      <c r="CL76" s="211"/>
      <c r="CM76" s="211"/>
      <c r="CN76" s="211"/>
      <c r="CO76" s="211"/>
      <c r="CP76" s="211"/>
      <c r="CQ76" s="211"/>
      <c r="CR76" s="211"/>
      <c r="CS76" s="211"/>
      <c r="CT76" s="211"/>
      <c r="CU76" s="211"/>
      <c r="CV76" s="211"/>
      <c r="CW76" s="211"/>
      <c r="CX76" s="211"/>
      <c r="CY76" s="211"/>
      <c r="CZ76" s="211"/>
      <c r="DA76" s="211"/>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211"/>
      <c r="FN76" s="211"/>
      <c r="FO76" s="211"/>
      <c r="FP76" s="211"/>
      <c r="FQ76" s="211"/>
      <c r="FR76" s="211"/>
      <c r="FS76" s="211"/>
      <c r="FT76" s="211"/>
      <c r="FU76" s="211"/>
      <c r="FV76" s="211"/>
      <c r="FW76" s="211"/>
      <c r="FX76" s="211"/>
      <c r="FY76" s="211"/>
      <c r="FZ76" s="211"/>
      <c r="GA76" s="211"/>
      <c r="GB76" s="211"/>
      <c r="GC76" s="211"/>
      <c r="GD76" s="211"/>
      <c r="GE76" s="211"/>
      <c r="GF76" s="211"/>
      <c r="GG76" s="211"/>
      <c r="GH76" s="211"/>
      <c r="GI76" s="211"/>
      <c r="GJ76" s="211"/>
      <c r="GK76" s="211"/>
      <c r="GL76" s="211"/>
      <c r="GM76" s="211"/>
      <c r="GN76" s="211"/>
      <c r="GO76" s="211"/>
      <c r="GP76" s="211"/>
      <c r="GQ76" s="211"/>
      <c r="GR76" s="211"/>
      <c r="GS76" s="211"/>
      <c r="GT76" s="211"/>
      <c r="GU76" s="211"/>
      <c r="GV76" s="211"/>
      <c r="GW76" s="211"/>
      <c r="GX76" s="211"/>
      <c r="GY76" s="211"/>
      <c r="GZ76" s="211"/>
      <c r="HA76" s="211"/>
      <c r="HB76" s="211"/>
      <c r="HC76" s="211"/>
      <c r="HD76" s="211"/>
      <c r="HE76" s="211"/>
      <c r="HF76" s="211"/>
      <c r="HG76" s="211"/>
      <c r="HH76" s="211"/>
      <c r="HI76" s="211"/>
      <c r="HJ76" s="211"/>
      <c r="HK76" s="211"/>
      <c r="HL76" s="211"/>
      <c r="HM76" s="211"/>
      <c r="HN76" s="211"/>
      <c r="HO76" s="211"/>
      <c r="HP76" s="211"/>
      <c r="HQ76" s="211"/>
      <c r="HR76" s="211"/>
      <c r="HS76" s="211"/>
      <c r="HT76" s="211"/>
      <c r="HU76" s="211"/>
      <c r="HV76" s="211"/>
      <c r="HW76" s="211"/>
      <c r="HX76" s="211"/>
      <c r="HY76" s="211"/>
      <c r="HZ76" s="211"/>
      <c r="IA76" s="211"/>
      <c r="IB76" s="211"/>
      <c r="IC76" s="211"/>
      <c r="ID76" s="211"/>
      <c r="IE76" s="211"/>
      <c r="IF76" s="211"/>
      <c r="IG76" s="211"/>
      <c r="IH76" s="211"/>
      <c r="II76" s="211"/>
      <c r="IJ76" s="211"/>
      <c r="IK76" s="211"/>
      <c r="IL76" s="211"/>
      <c r="IM76" s="211"/>
      <c r="IN76" s="211"/>
      <c r="IO76" s="211"/>
      <c r="IP76" s="211"/>
      <c r="IQ76" s="211"/>
      <c r="IR76" s="211"/>
      <c r="IS76" s="211"/>
      <c r="IT76" s="211"/>
      <c r="IU76" s="211"/>
      <c r="IV76" s="211"/>
    </row>
    <row r="77" spans="1:256">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c r="BI77" s="211"/>
      <c r="BJ77" s="211"/>
      <c r="BK77" s="211"/>
      <c r="BL77" s="211"/>
      <c r="BM77" s="211"/>
      <c r="BN77" s="211"/>
      <c r="BO77" s="211"/>
      <c r="BP77" s="211"/>
      <c r="BQ77" s="211"/>
      <c r="BR77" s="211"/>
      <c r="BS77" s="211"/>
      <c r="BT77" s="211"/>
      <c r="BU77" s="211"/>
      <c r="BV77" s="211"/>
      <c r="BW77" s="211"/>
      <c r="BX77" s="211"/>
      <c r="BY77" s="211"/>
      <c r="BZ77" s="211"/>
      <c r="CA77" s="211"/>
      <c r="CB77" s="211"/>
      <c r="CC77" s="211"/>
      <c r="CD77" s="211"/>
      <c r="CE77" s="211"/>
      <c r="CF77" s="211"/>
      <c r="CG77" s="211"/>
      <c r="CH77" s="211"/>
      <c r="CI77" s="211"/>
      <c r="CJ77" s="211"/>
      <c r="CK77" s="211"/>
      <c r="CL77" s="211"/>
      <c r="CM77" s="211"/>
      <c r="CN77" s="211"/>
      <c r="CO77" s="211"/>
      <c r="CP77" s="211"/>
      <c r="CQ77" s="211"/>
      <c r="CR77" s="211"/>
      <c r="CS77" s="211"/>
      <c r="CT77" s="211"/>
      <c r="CU77" s="211"/>
      <c r="CV77" s="211"/>
      <c r="CW77" s="211"/>
      <c r="CX77" s="211"/>
      <c r="CY77" s="211"/>
      <c r="CZ77" s="211"/>
      <c r="DA77" s="211"/>
      <c r="DB77" s="211"/>
      <c r="DC77" s="211"/>
      <c r="DD77" s="211"/>
      <c r="DE77" s="211"/>
      <c r="DF77" s="211"/>
      <c r="DG77" s="211"/>
      <c r="DH77" s="211"/>
      <c r="DI77" s="211"/>
      <c r="DJ77" s="211"/>
      <c r="DK77" s="211"/>
      <c r="DL77" s="211"/>
      <c r="DM77" s="211"/>
      <c r="DN77" s="211"/>
      <c r="DO77" s="211"/>
      <c r="DP77" s="211"/>
      <c r="DQ77" s="211"/>
      <c r="DR77" s="211"/>
      <c r="DS77" s="211"/>
      <c r="DT77" s="211"/>
      <c r="DU77" s="211"/>
      <c r="DV77" s="211"/>
      <c r="DW77" s="211"/>
      <c r="DX77" s="211"/>
      <c r="DY77" s="211"/>
      <c r="DZ77" s="211"/>
      <c r="EA77" s="211"/>
      <c r="EB77" s="211"/>
      <c r="EC77" s="211"/>
      <c r="ED77" s="211"/>
      <c r="EE77" s="211"/>
      <c r="EF77" s="211"/>
      <c r="EG77" s="211"/>
      <c r="EH77" s="211"/>
      <c r="EI77" s="211"/>
      <c r="EJ77" s="211"/>
      <c r="EK77" s="211"/>
      <c r="EL77" s="211"/>
      <c r="EM77" s="211"/>
      <c r="EN77" s="211"/>
      <c r="EO77" s="211"/>
      <c r="EP77" s="211"/>
      <c r="EQ77" s="211"/>
      <c r="ER77" s="211"/>
      <c r="ES77" s="211"/>
      <c r="ET77" s="211"/>
      <c r="EU77" s="211"/>
      <c r="EV77" s="211"/>
      <c r="EW77" s="211"/>
      <c r="EX77" s="211"/>
      <c r="EY77" s="211"/>
      <c r="EZ77" s="211"/>
      <c r="FA77" s="211"/>
      <c r="FB77" s="211"/>
      <c r="FC77" s="211"/>
      <c r="FD77" s="211"/>
      <c r="FE77" s="211"/>
      <c r="FF77" s="211"/>
      <c r="FG77" s="211"/>
      <c r="FH77" s="211"/>
      <c r="FI77" s="211"/>
      <c r="FJ77" s="211"/>
      <c r="FK77" s="211"/>
      <c r="FL77" s="211"/>
      <c r="FM77" s="211"/>
      <c r="FN77" s="211"/>
      <c r="FO77" s="211"/>
      <c r="FP77" s="211"/>
      <c r="FQ77" s="211"/>
      <c r="FR77" s="211"/>
      <c r="FS77" s="211"/>
      <c r="FT77" s="211"/>
      <c r="FU77" s="211"/>
      <c r="FV77" s="211"/>
      <c r="FW77" s="211"/>
      <c r="FX77" s="211"/>
      <c r="FY77" s="211"/>
      <c r="FZ77" s="211"/>
      <c r="GA77" s="211"/>
      <c r="GB77" s="211"/>
      <c r="GC77" s="211"/>
      <c r="GD77" s="211"/>
      <c r="GE77" s="211"/>
      <c r="GF77" s="211"/>
      <c r="GG77" s="211"/>
      <c r="GH77" s="211"/>
      <c r="GI77" s="211"/>
      <c r="GJ77" s="211"/>
      <c r="GK77" s="211"/>
      <c r="GL77" s="211"/>
      <c r="GM77" s="211"/>
      <c r="GN77" s="211"/>
      <c r="GO77" s="211"/>
      <c r="GP77" s="211"/>
      <c r="GQ77" s="211"/>
      <c r="GR77" s="211"/>
      <c r="GS77" s="211"/>
      <c r="GT77" s="211"/>
      <c r="GU77" s="211"/>
      <c r="GV77" s="211"/>
      <c r="GW77" s="211"/>
      <c r="GX77" s="211"/>
      <c r="GY77" s="211"/>
      <c r="GZ77" s="211"/>
      <c r="HA77" s="211"/>
      <c r="HB77" s="211"/>
      <c r="HC77" s="211"/>
      <c r="HD77" s="211"/>
      <c r="HE77" s="211"/>
      <c r="HF77" s="211"/>
      <c r="HG77" s="211"/>
      <c r="HH77" s="211"/>
      <c r="HI77" s="211"/>
      <c r="HJ77" s="211"/>
      <c r="HK77" s="211"/>
      <c r="HL77" s="211"/>
      <c r="HM77" s="211"/>
      <c r="HN77" s="211"/>
      <c r="HO77" s="211"/>
      <c r="HP77" s="211"/>
      <c r="HQ77" s="211"/>
      <c r="HR77" s="211"/>
      <c r="HS77" s="211"/>
      <c r="HT77" s="211"/>
      <c r="HU77" s="211"/>
      <c r="HV77" s="211"/>
      <c r="HW77" s="211"/>
      <c r="HX77" s="211"/>
      <c r="HY77" s="211"/>
      <c r="HZ77" s="211"/>
      <c r="IA77" s="211"/>
      <c r="IB77" s="211"/>
      <c r="IC77" s="211"/>
      <c r="ID77" s="211"/>
      <c r="IE77" s="211"/>
      <c r="IF77" s="211"/>
      <c r="IG77" s="211"/>
      <c r="IH77" s="211"/>
      <c r="II77" s="211"/>
      <c r="IJ77" s="211"/>
      <c r="IK77" s="211"/>
      <c r="IL77" s="211"/>
      <c r="IM77" s="211"/>
      <c r="IN77" s="211"/>
      <c r="IO77" s="211"/>
      <c r="IP77" s="211"/>
      <c r="IQ77" s="211"/>
      <c r="IR77" s="211"/>
      <c r="IS77" s="211"/>
      <c r="IT77" s="211"/>
      <c r="IU77" s="211"/>
      <c r="IV77" s="211"/>
    </row>
    <row r="78" spans="1:256">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c r="BI78" s="211"/>
      <c r="BJ78" s="211"/>
      <c r="BK78" s="211"/>
      <c r="BL78" s="211"/>
      <c r="BM78" s="211"/>
      <c r="BN78" s="211"/>
      <c r="BO78" s="211"/>
      <c r="BP78" s="211"/>
      <c r="BQ78" s="211"/>
      <c r="BR78" s="211"/>
      <c r="BS78" s="211"/>
      <c r="BT78" s="211"/>
      <c r="BU78" s="211"/>
      <c r="BV78" s="211"/>
      <c r="BW78" s="211"/>
      <c r="BX78" s="211"/>
      <c r="BY78" s="211"/>
      <c r="BZ78" s="211"/>
      <c r="CA78" s="211"/>
      <c r="CB78" s="211"/>
      <c r="CC78" s="211"/>
      <c r="CD78" s="211"/>
      <c r="CE78" s="211"/>
      <c r="CF78" s="211"/>
      <c r="CG78" s="211"/>
      <c r="CH78" s="211"/>
      <c r="CI78" s="211"/>
      <c r="CJ78" s="211"/>
      <c r="CK78" s="211"/>
      <c r="CL78" s="211"/>
      <c r="CM78" s="211"/>
      <c r="CN78" s="211"/>
      <c r="CO78" s="211"/>
      <c r="CP78" s="211"/>
      <c r="CQ78" s="211"/>
      <c r="CR78" s="211"/>
      <c r="CS78" s="211"/>
      <c r="CT78" s="211"/>
      <c r="CU78" s="211"/>
      <c r="CV78" s="211"/>
      <c r="CW78" s="211"/>
      <c r="CX78" s="211"/>
      <c r="CY78" s="211"/>
      <c r="CZ78" s="211"/>
      <c r="DA78" s="211"/>
      <c r="DB78" s="211"/>
      <c r="DC78" s="211"/>
      <c r="DD78" s="211"/>
      <c r="DE78" s="211"/>
      <c r="DF78" s="211"/>
      <c r="DG78" s="211"/>
      <c r="DH78" s="211"/>
      <c r="DI78" s="211"/>
      <c r="DJ78" s="211"/>
      <c r="DK78" s="211"/>
      <c r="DL78" s="211"/>
      <c r="DM78" s="211"/>
      <c r="DN78" s="211"/>
      <c r="DO78" s="211"/>
      <c r="DP78" s="211"/>
      <c r="DQ78" s="211"/>
      <c r="DR78" s="211"/>
      <c r="DS78" s="211"/>
      <c r="DT78" s="211"/>
      <c r="DU78" s="211"/>
      <c r="DV78" s="211"/>
      <c r="DW78" s="211"/>
      <c r="DX78" s="211"/>
      <c r="DY78" s="211"/>
      <c r="DZ78" s="211"/>
      <c r="EA78" s="211"/>
      <c r="EB78" s="211"/>
      <c r="EC78" s="211"/>
      <c r="ED78" s="211"/>
      <c r="EE78" s="211"/>
      <c r="EF78" s="211"/>
      <c r="EG78" s="211"/>
      <c r="EH78" s="211"/>
      <c r="EI78" s="211"/>
      <c r="EJ78" s="211"/>
      <c r="EK78" s="211"/>
      <c r="EL78" s="211"/>
      <c r="EM78" s="211"/>
      <c r="EN78" s="211"/>
      <c r="EO78" s="211"/>
      <c r="EP78" s="211"/>
      <c r="EQ78" s="211"/>
      <c r="ER78" s="211"/>
      <c r="ES78" s="211"/>
      <c r="ET78" s="211"/>
      <c r="EU78" s="211"/>
      <c r="EV78" s="211"/>
      <c r="EW78" s="211"/>
      <c r="EX78" s="211"/>
      <c r="EY78" s="211"/>
      <c r="EZ78" s="211"/>
      <c r="FA78" s="211"/>
      <c r="FB78" s="211"/>
      <c r="FC78" s="211"/>
      <c r="FD78" s="211"/>
      <c r="FE78" s="211"/>
      <c r="FF78" s="211"/>
      <c r="FG78" s="211"/>
      <c r="FH78" s="211"/>
      <c r="FI78" s="211"/>
      <c r="FJ78" s="211"/>
      <c r="FK78" s="211"/>
      <c r="FL78" s="211"/>
      <c r="FM78" s="211"/>
      <c r="FN78" s="211"/>
      <c r="FO78" s="211"/>
      <c r="FP78" s="211"/>
      <c r="FQ78" s="211"/>
      <c r="FR78" s="211"/>
      <c r="FS78" s="211"/>
      <c r="FT78" s="211"/>
      <c r="FU78" s="211"/>
      <c r="FV78" s="211"/>
      <c r="FW78" s="211"/>
      <c r="FX78" s="211"/>
      <c r="FY78" s="211"/>
      <c r="FZ78" s="211"/>
      <c r="GA78" s="211"/>
      <c r="GB78" s="211"/>
      <c r="GC78" s="211"/>
      <c r="GD78" s="211"/>
      <c r="GE78" s="211"/>
      <c r="GF78" s="211"/>
      <c r="GG78" s="211"/>
      <c r="GH78" s="211"/>
      <c r="GI78" s="211"/>
      <c r="GJ78" s="211"/>
      <c r="GK78" s="211"/>
      <c r="GL78" s="211"/>
      <c r="GM78" s="211"/>
      <c r="GN78" s="211"/>
      <c r="GO78" s="211"/>
      <c r="GP78" s="211"/>
      <c r="GQ78" s="211"/>
      <c r="GR78" s="211"/>
      <c r="GS78" s="211"/>
      <c r="GT78" s="211"/>
      <c r="GU78" s="211"/>
      <c r="GV78" s="211"/>
      <c r="GW78" s="211"/>
      <c r="GX78" s="211"/>
      <c r="GY78" s="211"/>
      <c r="GZ78" s="211"/>
      <c r="HA78" s="211"/>
      <c r="HB78" s="211"/>
      <c r="HC78" s="211"/>
      <c r="HD78" s="211"/>
      <c r="HE78" s="211"/>
      <c r="HF78" s="211"/>
      <c r="HG78" s="211"/>
      <c r="HH78" s="211"/>
      <c r="HI78" s="211"/>
      <c r="HJ78" s="211"/>
      <c r="HK78" s="211"/>
      <c r="HL78" s="211"/>
      <c r="HM78" s="211"/>
      <c r="HN78" s="211"/>
      <c r="HO78" s="211"/>
      <c r="HP78" s="211"/>
      <c r="HQ78" s="211"/>
      <c r="HR78" s="211"/>
      <c r="HS78" s="211"/>
      <c r="HT78" s="211"/>
      <c r="HU78" s="211"/>
      <c r="HV78" s="211"/>
      <c r="HW78" s="211"/>
      <c r="HX78" s="211"/>
      <c r="HY78" s="211"/>
      <c r="HZ78" s="211"/>
      <c r="IA78" s="211"/>
      <c r="IB78" s="211"/>
      <c r="IC78" s="211"/>
      <c r="ID78" s="211"/>
      <c r="IE78" s="211"/>
      <c r="IF78" s="211"/>
      <c r="IG78" s="211"/>
      <c r="IH78" s="211"/>
      <c r="II78" s="211"/>
      <c r="IJ78" s="211"/>
      <c r="IK78" s="211"/>
      <c r="IL78" s="211"/>
      <c r="IM78" s="211"/>
      <c r="IN78" s="211"/>
      <c r="IO78" s="211"/>
      <c r="IP78" s="211"/>
      <c r="IQ78" s="211"/>
      <c r="IR78" s="211"/>
      <c r="IS78" s="211"/>
      <c r="IT78" s="211"/>
      <c r="IU78" s="211"/>
      <c r="IV78" s="211"/>
    </row>
    <row r="79" spans="1:256">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c r="BI79" s="211"/>
      <c r="BJ79" s="211"/>
      <c r="BK79" s="211"/>
      <c r="BL79" s="211"/>
      <c r="BM79" s="211"/>
      <c r="BN79" s="211"/>
      <c r="BO79" s="211"/>
      <c r="BP79" s="211"/>
      <c r="BQ79" s="211"/>
      <c r="BR79" s="211"/>
      <c r="BS79" s="211"/>
      <c r="BT79" s="211"/>
      <c r="BU79" s="211"/>
      <c r="BV79" s="211"/>
      <c r="BW79" s="211"/>
      <c r="BX79" s="211"/>
      <c r="BY79" s="211"/>
      <c r="BZ79" s="211"/>
      <c r="CA79" s="211"/>
      <c r="CB79" s="211"/>
      <c r="CC79" s="211"/>
      <c r="CD79" s="211"/>
      <c r="CE79" s="211"/>
      <c r="CF79" s="211"/>
      <c r="CG79" s="211"/>
      <c r="CH79" s="211"/>
      <c r="CI79" s="211"/>
      <c r="CJ79" s="211"/>
      <c r="CK79" s="211"/>
      <c r="CL79" s="211"/>
      <c r="CM79" s="211"/>
      <c r="CN79" s="211"/>
      <c r="CO79" s="211"/>
      <c r="CP79" s="211"/>
      <c r="CQ79" s="211"/>
      <c r="CR79" s="211"/>
      <c r="CS79" s="211"/>
      <c r="CT79" s="211"/>
      <c r="CU79" s="211"/>
      <c r="CV79" s="211"/>
      <c r="CW79" s="211"/>
      <c r="CX79" s="211"/>
      <c r="CY79" s="211"/>
      <c r="CZ79" s="211"/>
      <c r="DA79" s="211"/>
      <c r="DB79" s="211"/>
      <c r="DC79" s="211"/>
      <c r="DD79" s="211"/>
      <c r="DE79" s="211"/>
      <c r="DF79" s="211"/>
      <c r="DG79" s="211"/>
      <c r="DH79" s="211"/>
      <c r="DI79" s="211"/>
      <c r="DJ79" s="211"/>
      <c r="DK79" s="211"/>
      <c r="DL79" s="211"/>
      <c r="DM79" s="211"/>
      <c r="DN79" s="211"/>
      <c r="DO79" s="211"/>
      <c r="DP79" s="211"/>
      <c r="DQ79" s="211"/>
      <c r="DR79" s="211"/>
      <c r="DS79" s="211"/>
      <c r="DT79" s="211"/>
      <c r="DU79" s="211"/>
      <c r="DV79" s="211"/>
      <c r="DW79" s="211"/>
      <c r="DX79" s="211"/>
      <c r="DY79" s="211"/>
      <c r="DZ79" s="211"/>
      <c r="EA79" s="211"/>
      <c r="EB79" s="211"/>
      <c r="EC79" s="211"/>
      <c r="ED79" s="211"/>
      <c r="EE79" s="211"/>
      <c r="EF79" s="211"/>
      <c r="EG79" s="211"/>
      <c r="EH79" s="211"/>
      <c r="EI79" s="211"/>
      <c r="EJ79" s="211"/>
      <c r="EK79" s="211"/>
      <c r="EL79" s="211"/>
      <c r="EM79" s="211"/>
      <c r="EN79" s="211"/>
      <c r="EO79" s="211"/>
      <c r="EP79" s="211"/>
      <c r="EQ79" s="211"/>
      <c r="ER79" s="211"/>
      <c r="ES79" s="211"/>
      <c r="ET79" s="211"/>
      <c r="EU79" s="211"/>
      <c r="EV79" s="211"/>
      <c r="EW79" s="211"/>
      <c r="EX79" s="211"/>
      <c r="EY79" s="211"/>
      <c r="EZ79" s="211"/>
      <c r="FA79" s="211"/>
      <c r="FB79" s="211"/>
      <c r="FC79" s="211"/>
      <c r="FD79" s="211"/>
      <c r="FE79" s="211"/>
      <c r="FF79" s="211"/>
      <c r="FG79" s="211"/>
      <c r="FH79" s="211"/>
      <c r="FI79" s="211"/>
      <c r="FJ79" s="211"/>
      <c r="FK79" s="211"/>
      <c r="FL79" s="211"/>
      <c r="FM79" s="211"/>
      <c r="FN79" s="211"/>
      <c r="FO79" s="211"/>
      <c r="FP79" s="211"/>
      <c r="FQ79" s="211"/>
      <c r="FR79" s="211"/>
      <c r="FS79" s="211"/>
      <c r="FT79" s="211"/>
      <c r="FU79" s="211"/>
      <c r="FV79" s="211"/>
      <c r="FW79" s="211"/>
      <c r="FX79" s="211"/>
      <c r="FY79" s="211"/>
      <c r="FZ79" s="211"/>
      <c r="GA79" s="211"/>
      <c r="GB79" s="211"/>
      <c r="GC79" s="211"/>
      <c r="GD79" s="211"/>
      <c r="GE79" s="211"/>
      <c r="GF79" s="211"/>
      <c r="GG79" s="211"/>
      <c r="GH79" s="211"/>
      <c r="GI79" s="211"/>
      <c r="GJ79" s="211"/>
      <c r="GK79" s="211"/>
      <c r="GL79" s="211"/>
      <c r="GM79" s="211"/>
      <c r="GN79" s="211"/>
      <c r="GO79" s="211"/>
      <c r="GP79" s="211"/>
      <c r="GQ79" s="211"/>
      <c r="GR79" s="211"/>
      <c r="GS79" s="211"/>
      <c r="GT79" s="211"/>
      <c r="GU79" s="211"/>
      <c r="GV79" s="211"/>
      <c r="GW79" s="211"/>
      <c r="GX79" s="211"/>
      <c r="GY79" s="211"/>
      <c r="GZ79" s="211"/>
      <c r="HA79" s="211"/>
      <c r="HB79" s="211"/>
      <c r="HC79" s="211"/>
      <c r="HD79" s="211"/>
      <c r="HE79" s="211"/>
      <c r="HF79" s="211"/>
      <c r="HG79" s="211"/>
      <c r="HH79" s="211"/>
      <c r="HI79" s="211"/>
      <c r="HJ79" s="211"/>
      <c r="HK79" s="211"/>
      <c r="HL79" s="211"/>
      <c r="HM79" s="211"/>
      <c r="HN79" s="211"/>
      <c r="HO79" s="211"/>
      <c r="HP79" s="211"/>
      <c r="HQ79" s="211"/>
      <c r="HR79" s="211"/>
      <c r="HS79" s="211"/>
      <c r="HT79" s="211"/>
      <c r="HU79" s="211"/>
      <c r="HV79" s="211"/>
      <c r="HW79" s="211"/>
      <c r="HX79" s="211"/>
      <c r="HY79" s="211"/>
      <c r="HZ79" s="211"/>
      <c r="IA79" s="211"/>
      <c r="IB79" s="211"/>
      <c r="IC79" s="211"/>
      <c r="ID79" s="211"/>
      <c r="IE79" s="211"/>
      <c r="IF79" s="211"/>
      <c r="IG79" s="211"/>
      <c r="IH79" s="211"/>
      <c r="II79" s="211"/>
      <c r="IJ79" s="211"/>
      <c r="IK79" s="211"/>
      <c r="IL79" s="211"/>
      <c r="IM79" s="211"/>
      <c r="IN79" s="211"/>
      <c r="IO79" s="211"/>
      <c r="IP79" s="211"/>
      <c r="IQ79" s="211"/>
      <c r="IR79" s="211"/>
      <c r="IS79" s="211"/>
      <c r="IT79" s="211"/>
      <c r="IU79" s="211"/>
      <c r="IV79" s="211"/>
    </row>
    <row r="80" spans="1:256">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c r="BI80" s="211"/>
      <c r="BJ80" s="211"/>
      <c r="BK80" s="211"/>
      <c r="BL80" s="211"/>
      <c r="BM80" s="211"/>
      <c r="BN80" s="211"/>
      <c r="BO80" s="211"/>
      <c r="BP80" s="211"/>
      <c r="BQ80" s="211"/>
      <c r="BR80" s="211"/>
      <c r="BS80" s="211"/>
      <c r="BT80" s="211"/>
      <c r="BU80" s="211"/>
      <c r="BV80" s="211"/>
      <c r="BW80" s="211"/>
      <c r="BX80" s="211"/>
      <c r="BY80" s="211"/>
      <c r="BZ80" s="211"/>
      <c r="CA80" s="211"/>
      <c r="CB80" s="211"/>
      <c r="CC80" s="211"/>
      <c r="CD80" s="211"/>
      <c r="CE80" s="211"/>
      <c r="CF80" s="211"/>
      <c r="CG80" s="211"/>
      <c r="CH80" s="211"/>
      <c r="CI80" s="211"/>
      <c r="CJ80" s="211"/>
      <c r="CK80" s="211"/>
      <c r="CL80" s="211"/>
      <c r="CM80" s="211"/>
      <c r="CN80" s="211"/>
      <c r="CO80" s="211"/>
      <c r="CP80" s="211"/>
      <c r="CQ80" s="211"/>
      <c r="CR80" s="211"/>
      <c r="CS80" s="211"/>
      <c r="CT80" s="211"/>
      <c r="CU80" s="211"/>
      <c r="CV80" s="211"/>
      <c r="CW80" s="211"/>
      <c r="CX80" s="211"/>
      <c r="CY80" s="211"/>
      <c r="CZ80" s="211"/>
      <c r="DA80" s="211"/>
      <c r="DB80" s="211"/>
      <c r="DC80" s="211"/>
      <c r="DD80" s="211"/>
      <c r="DE80" s="211"/>
      <c r="DF80" s="211"/>
      <c r="DG80" s="211"/>
      <c r="DH80" s="211"/>
      <c r="DI80" s="211"/>
      <c r="DJ80" s="211"/>
      <c r="DK80" s="211"/>
      <c r="DL80" s="211"/>
      <c r="DM80" s="211"/>
      <c r="DN80" s="211"/>
      <c r="DO80" s="211"/>
      <c r="DP80" s="211"/>
      <c r="DQ80" s="211"/>
      <c r="DR80" s="211"/>
      <c r="DS80" s="211"/>
      <c r="DT80" s="211"/>
      <c r="DU80" s="211"/>
      <c r="DV80" s="211"/>
      <c r="DW80" s="211"/>
      <c r="DX80" s="211"/>
      <c r="DY80" s="211"/>
      <c r="DZ80" s="211"/>
      <c r="EA80" s="211"/>
      <c r="EB80" s="211"/>
      <c r="EC80" s="211"/>
      <c r="ED80" s="211"/>
      <c r="EE80" s="211"/>
      <c r="EF80" s="211"/>
      <c r="EG80" s="211"/>
      <c r="EH80" s="211"/>
      <c r="EI80" s="211"/>
      <c r="EJ80" s="211"/>
      <c r="EK80" s="211"/>
      <c r="EL80" s="211"/>
      <c r="EM80" s="211"/>
      <c r="EN80" s="211"/>
      <c r="EO80" s="211"/>
      <c r="EP80" s="211"/>
      <c r="EQ80" s="211"/>
      <c r="ER80" s="211"/>
      <c r="ES80" s="211"/>
      <c r="ET80" s="211"/>
      <c r="EU80" s="211"/>
      <c r="EV80" s="211"/>
      <c r="EW80" s="211"/>
      <c r="EX80" s="211"/>
      <c r="EY80" s="211"/>
      <c r="EZ80" s="211"/>
      <c r="FA80" s="211"/>
      <c r="FB80" s="211"/>
      <c r="FC80" s="211"/>
      <c r="FD80" s="211"/>
      <c r="FE80" s="211"/>
      <c r="FF80" s="211"/>
      <c r="FG80" s="211"/>
      <c r="FH80" s="211"/>
      <c r="FI80" s="211"/>
      <c r="FJ80" s="211"/>
      <c r="FK80" s="211"/>
      <c r="FL80" s="211"/>
      <c r="FM80" s="211"/>
      <c r="FN80" s="211"/>
      <c r="FO80" s="211"/>
      <c r="FP80" s="211"/>
      <c r="FQ80" s="211"/>
      <c r="FR80" s="211"/>
      <c r="FS80" s="211"/>
      <c r="FT80" s="211"/>
      <c r="FU80" s="211"/>
      <c r="FV80" s="211"/>
      <c r="FW80" s="211"/>
      <c r="FX80" s="211"/>
      <c r="FY80" s="211"/>
      <c r="FZ80" s="211"/>
      <c r="GA80" s="211"/>
      <c r="GB80" s="211"/>
      <c r="GC80" s="211"/>
      <c r="GD80" s="211"/>
      <c r="GE80" s="211"/>
      <c r="GF80" s="211"/>
      <c r="GG80" s="211"/>
      <c r="GH80" s="211"/>
      <c r="GI80" s="211"/>
      <c r="GJ80" s="211"/>
      <c r="GK80" s="211"/>
      <c r="GL80" s="211"/>
      <c r="GM80" s="211"/>
      <c r="GN80" s="211"/>
      <c r="GO80" s="211"/>
      <c r="GP80" s="211"/>
      <c r="GQ80" s="211"/>
      <c r="GR80" s="211"/>
      <c r="GS80" s="211"/>
      <c r="GT80" s="211"/>
      <c r="GU80" s="211"/>
      <c r="GV80" s="211"/>
      <c r="GW80" s="211"/>
      <c r="GX80" s="211"/>
      <c r="GY80" s="211"/>
      <c r="GZ80" s="211"/>
      <c r="HA80" s="211"/>
      <c r="HB80" s="211"/>
      <c r="HC80" s="211"/>
      <c r="HD80" s="211"/>
      <c r="HE80" s="211"/>
      <c r="HF80" s="211"/>
      <c r="HG80" s="211"/>
      <c r="HH80" s="211"/>
      <c r="HI80" s="211"/>
      <c r="HJ80" s="211"/>
      <c r="HK80" s="211"/>
      <c r="HL80" s="211"/>
      <c r="HM80" s="211"/>
      <c r="HN80" s="211"/>
      <c r="HO80" s="211"/>
      <c r="HP80" s="211"/>
      <c r="HQ80" s="211"/>
      <c r="HR80" s="211"/>
      <c r="HS80" s="211"/>
      <c r="HT80" s="211"/>
      <c r="HU80" s="211"/>
      <c r="HV80" s="211"/>
      <c r="HW80" s="211"/>
      <c r="HX80" s="211"/>
      <c r="HY80" s="211"/>
      <c r="HZ80" s="211"/>
      <c r="IA80" s="211"/>
      <c r="IB80" s="211"/>
      <c r="IC80" s="211"/>
      <c r="ID80" s="211"/>
      <c r="IE80" s="211"/>
      <c r="IF80" s="211"/>
      <c r="IG80" s="211"/>
      <c r="IH80" s="211"/>
      <c r="II80" s="211"/>
      <c r="IJ80" s="211"/>
      <c r="IK80" s="211"/>
      <c r="IL80" s="211"/>
      <c r="IM80" s="211"/>
      <c r="IN80" s="211"/>
      <c r="IO80" s="211"/>
      <c r="IP80" s="211"/>
      <c r="IQ80" s="211"/>
      <c r="IR80" s="211"/>
      <c r="IS80" s="211"/>
      <c r="IT80" s="211"/>
      <c r="IU80" s="211"/>
      <c r="IV80" s="211"/>
    </row>
    <row r="81" spans="1:256">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c r="BI81" s="211"/>
      <c r="BJ81" s="211"/>
      <c r="BK81" s="211"/>
      <c r="BL81" s="211"/>
      <c r="BM81" s="211"/>
      <c r="BN81" s="211"/>
      <c r="BO81" s="211"/>
      <c r="BP81" s="211"/>
      <c r="BQ81" s="211"/>
      <c r="BR81" s="211"/>
      <c r="BS81" s="211"/>
      <c r="BT81" s="211"/>
      <c r="BU81" s="211"/>
      <c r="BV81" s="211"/>
      <c r="BW81" s="211"/>
      <c r="BX81" s="211"/>
      <c r="BY81" s="211"/>
      <c r="BZ81" s="211"/>
      <c r="CA81" s="211"/>
      <c r="CB81" s="211"/>
      <c r="CC81" s="211"/>
      <c r="CD81" s="211"/>
      <c r="CE81" s="211"/>
      <c r="CF81" s="211"/>
      <c r="CG81" s="211"/>
      <c r="CH81" s="211"/>
      <c r="CI81" s="211"/>
      <c r="CJ81" s="211"/>
      <c r="CK81" s="211"/>
      <c r="CL81" s="211"/>
      <c r="CM81" s="211"/>
      <c r="CN81" s="211"/>
      <c r="CO81" s="211"/>
      <c r="CP81" s="211"/>
      <c r="CQ81" s="211"/>
      <c r="CR81" s="211"/>
      <c r="CS81" s="211"/>
      <c r="CT81" s="211"/>
      <c r="CU81" s="211"/>
      <c r="CV81" s="211"/>
      <c r="CW81" s="211"/>
      <c r="CX81" s="211"/>
      <c r="CY81" s="211"/>
      <c r="CZ81" s="211"/>
      <c r="DA81" s="211"/>
      <c r="DB81" s="211"/>
      <c r="DC81" s="211"/>
      <c r="DD81" s="211"/>
      <c r="DE81" s="211"/>
      <c r="DF81" s="211"/>
      <c r="DG81" s="211"/>
      <c r="DH81" s="211"/>
      <c r="DI81" s="211"/>
      <c r="DJ81" s="211"/>
      <c r="DK81" s="211"/>
      <c r="DL81" s="211"/>
      <c r="DM81" s="211"/>
      <c r="DN81" s="211"/>
      <c r="DO81" s="211"/>
      <c r="DP81" s="211"/>
      <c r="DQ81" s="211"/>
      <c r="DR81" s="211"/>
      <c r="DS81" s="211"/>
      <c r="DT81" s="211"/>
      <c r="DU81" s="211"/>
      <c r="DV81" s="211"/>
      <c r="DW81" s="211"/>
      <c r="DX81" s="211"/>
      <c r="DY81" s="211"/>
      <c r="DZ81" s="211"/>
      <c r="EA81" s="211"/>
      <c r="EB81" s="211"/>
      <c r="EC81" s="211"/>
      <c r="ED81" s="211"/>
      <c r="EE81" s="211"/>
      <c r="EF81" s="211"/>
      <c r="EG81" s="211"/>
      <c r="EH81" s="211"/>
      <c r="EI81" s="211"/>
      <c r="EJ81" s="211"/>
      <c r="EK81" s="211"/>
      <c r="EL81" s="211"/>
      <c r="EM81" s="211"/>
      <c r="EN81" s="211"/>
      <c r="EO81" s="211"/>
      <c r="EP81" s="211"/>
      <c r="EQ81" s="211"/>
      <c r="ER81" s="211"/>
      <c r="ES81" s="211"/>
      <c r="ET81" s="211"/>
      <c r="EU81" s="211"/>
      <c r="EV81" s="211"/>
      <c r="EW81" s="211"/>
      <c r="EX81" s="211"/>
      <c r="EY81" s="211"/>
      <c r="EZ81" s="211"/>
      <c r="FA81" s="211"/>
      <c r="FB81" s="211"/>
      <c r="FC81" s="211"/>
      <c r="FD81" s="211"/>
      <c r="FE81" s="211"/>
      <c r="FF81" s="211"/>
      <c r="FG81" s="211"/>
      <c r="FH81" s="211"/>
      <c r="FI81" s="211"/>
      <c r="FJ81" s="211"/>
      <c r="FK81" s="211"/>
      <c r="FL81" s="211"/>
      <c r="FM81" s="211"/>
      <c r="FN81" s="211"/>
      <c r="FO81" s="211"/>
      <c r="FP81" s="211"/>
      <c r="FQ81" s="211"/>
      <c r="FR81" s="211"/>
      <c r="FS81" s="211"/>
      <c r="FT81" s="211"/>
      <c r="FU81" s="211"/>
      <c r="FV81" s="211"/>
      <c r="FW81" s="211"/>
      <c r="FX81" s="211"/>
      <c r="FY81" s="211"/>
      <c r="FZ81" s="211"/>
      <c r="GA81" s="211"/>
      <c r="GB81" s="211"/>
      <c r="GC81" s="211"/>
      <c r="GD81" s="211"/>
      <c r="GE81" s="211"/>
      <c r="GF81" s="211"/>
      <c r="GG81" s="211"/>
      <c r="GH81" s="211"/>
      <c r="GI81" s="211"/>
      <c r="GJ81" s="211"/>
      <c r="GK81" s="211"/>
      <c r="GL81" s="211"/>
      <c r="GM81" s="211"/>
      <c r="GN81" s="211"/>
      <c r="GO81" s="211"/>
      <c r="GP81" s="211"/>
      <c r="GQ81" s="211"/>
      <c r="GR81" s="211"/>
      <c r="GS81" s="211"/>
      <c r="GT81" s="211"/>
      <c r="GU81" s="211"/>
      <c r="GV81" s="211"/>
      <c r="GW81" s="211"/>
      <c r="GX81" s="211"/>
      <c r="GY81" s="211"/>
      <c r="GZ81" s="211"/>
      <c r="HA81" s="211"/>
      <c r="HB81" s="211"/>
      <c r="HC81" s="211"/>
      <c r="HD81" s="211"/>
      <c r="HE81" s="211"/>
      <c r="HF81" s="211"/>
      <c r="HG81" s="211"/>
      <c r="HH81" s="211"/>
      <c r="HI81" s="211"/>
      <c r="HJ81" s="211"/>
      <c r="HK81" s="211"/>
      <c r="HL81" s="211"/>
      <c r="HM81" s="211"/>
      <c r="HN81" s="211"/>
      <c r="HO81" s="211"/>
      <c r="HP81" s="211"/>
      <c r="HQ81" s="211"/>
      <c r="HR81" s="211"/>
      <c r="HS81" s="211"/>
      <c r="HT81" s="211"/>
      <c r="HU81" s="211"/>
      <c r="HV81" s="211"/>
      <c r="HW81" s="211"/>
      <c r="HX81" s="211"/>
      <c r="HY81" s="211"/>
      <c r="HZ81" s="211"/>
      <c r="IA81" s="211"/>
      <c r="IB81" s="211"/>
      <c r="IC81" s="211"/>
      <c r="ID81" s="211"/>
      <c r="IE81" s="211"/>
      <c r="IF81" s="211"/>
      <c r="IG81" s="211"/>
      <c r="IH81" s="211"/>
      <c r="II81" s="211"/>
      <c r="IJ81" s="211"/>
      <c r="IK81" s="211"/>
      <c r="IL81" s="211"/>
      <c r="IM81" s="211"/>
      <c r="IN81" s="211"/>
      <c r="IO81" s="211"/>
      <c r="IP81" s="211"/>
      <c r="IQ81" s="211"/>
      <c r="IR81" s="211"/>
      <c r="IS81" s="211"/>
      <c r="IT81" s="211"/>
      <c r="IU81" s="211"/>
      <c r="IV81" s="211"/>
    </row>
    <row r="82" spans="1:256">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c r="BI82" s="211"/>
      <c r="BJ82" s="211"/>
      <c r="BK82" s="211"/>
      <c r="BL82" s="211"/>
      <c r="BM82" s="211"/>
      <c r="BN82" s="211"/>
      <c r="BO82" s="211"/>
      <c r="BP82" s="211"/>
      <c r="BQ82" s="211"/>
      <c r="BR82" s="211"/>
      <c r="BS82" s="211"/>
      <c r="BT82" s="211"/>
      <c r="BU82" s="211"/>
      <c r="BV82" s="211"/>
      <c r="BW82" s="211"/>
      <c r="BX82" s="211"/>
      <c r="BY82" s="211"/>
      <c r="BZ82" s="211"/>
      <c r="CA82" s="211"/>
      <c r="CB82" s="211"/>
      <c r="CC82" s="211"/>
      <c r="CD82" s="211"/>
      <c r="CE82" s="211"/>
      <c r="CF82" s="211"/>
      <c r="CG82" s="211"/>
      <c r="CH82" s="211"/>
      <c r="CI82" s="211"/>
      <c r="CJ82" s="211"/>
      <c r="CK82" s="211"/>
      <c r="CL82" s="211"/>
      <c r="CM82" s="211"/>
      <c r="CN82" s="211"/>
      <c r="CO82" s="211"/>
      <c r="CP82" s="211"/>
      <c r="CQ82" s="211"/>
      <c r="CR82" s="211"/>
      <c r="CS82" s="211"/>
      <c r="CT82" s="211"/>
      <c r="CU82" s="211"/>
      <c r="CV82" s="211"/>
      <c r="CW82" s="211"/>
      <c r="CX82" s="211"/>
      <c r="CY82" s="211"/>
      <c r="CZ82" s="211"/>
      <c r="DA82" s="211"/>
      <c r="DB82" s="211"/>
      <c r="DC82" s="211"/>
      <c r="DD82" s="211"/>
      <c r="DE82" s="211"/>
      <c r="DF82" s="211"/>
      <c r="DG82" s="211"/>
      <c r="DH82" s="211"/>
      <c r="DI82" s="211"/>
      <c r="DJ82" s="211"/>
      <c r="DK82" s="211"/>
      <c r="DL82" s="211"/>
      <c r="DM82" s="211"/>
      <c r="DN82" s="211"/>
      <c r="DO82" s="211"/>
      <c r="DP82" s="211"/>
      <c r="DQ82" s="211"/>
      <c r="DR82" s="211"/>
      <c r="DS82" s="211"/>
      <c r="DT82" s="211"/>
      <c r="DU82" s="211"/>
      <c r="DV82" s="211"/>
      <c r="DW82" s="211"/>
      <c r="DX82" s="211"/>
      <c r="DY82" s="211"/>
      <c r="DZ82" s="211"/>
      <c r="EA82" s="211"/>
      <c r="EB82" s="211"/>
      <c r="EC82" s="211"/>
      <c r="ED82" s="211"/>
      <c r="EE82" s="211"/>
      <c r="EF82" s="211"/>
      <c r="EG82" s="211"/>
      <c r="EH82" s="211"/>
      <c r="EI82" s="211"/>
      <c r="EJ82" s="211"/>
      <c r="EK82" s="211"/>
      <c r="EL82" s="211"/>
      <c r="EM82" s="211"/>
      <c r="EN82" s="211"/>
      <c r="EO82" s="211"/>
      <c r="EP82" s="211"/>
      <c r="EQ82" s="211"/>
      <c r="ER82" s="211"/>
      <c r="ES82" s="211"/>
      <c r="ET82" s="211"/>
      <c r="EU82" s="211"/>
      <c r="EV82" s="211"/>
      <c r="EW82" s="211"/>
      <c r="EX82" s="211"/>
      <c r="EY82" s="211"/>
      <c r="EZ82" s="211"/>
      <c r="FA82" s="211"/>
      <c r="FB82" s="211"/>
      <c r="FC82" s="211"/>
      <c r="FD82" s="211"/>
      <c r="FE82" s="211"/>
      <c r="FF82" s="211"/>
      <c r="FG82" s="211"/>
      <c r="FH82" s="211"/>
      <c r="FI82" s="211"/>
      <c r="FJ82" s="211"/>
      <c r="FK82" s="211"/>
      <c r="FL82" s="211"/>
      <c r="FM82" s="211"/>
      <c r="FN82" s="211"/>
      <c r="FO82" s="211"/>
      <c r="FP82" s="211"/>
      <c r="FQ82" s="211"/>
      <c r="FR82" s="211"/>
      <c r="FS82" s="211"/>
      <c r="FT82" s="211"/>
      <c r="FU82" s="211"/>
      <c r="FV82" s="211"/>
      <c r="FW82" s="211"/>
      <c r="FX82" s="211"/>
      <c r="FY82" s="211"/>
      <c r="FZ82" s="211"/>
      <c r="GA82" s="211"/>
      <c r="GB82" s="211"/>
      <c r="GC82" s="211"/>
      <c r="GD82" s="211"/>
      <c r="GE82" s="211"/>
      <c r="GF82" s="211"/>
      <c r="GG82" s="211"/>
      <c r="GH82" s="211"/>
      <c r="GI82" s="211"/>
      <c r="GJ82" s="211"/>
      <c r="GK82" s="211"/>
      <c r="GL82" s="211"/>
      <c r="GM82" s="211"/>
      <c r="GN82" s="211"/>
      <c r="GO82" s="211"/>
      <c r="GP82" s="211"/>
      <c r="GQ82" s="211"/>
      <c r="GR82" s="211"/>
      <c r="GS82" s="211"/>
      <c r="GT82" s="211"/>
      <c r="GU82" s="211"/>
      <c r="GV82" s="211"/>
      <c r="GW82" s="211"/>
      <c r="GX82" s="211"/>
      <c r="GY82" s="211"/>
      <c r="GZ82" s="211"/>
      <c r="HA82" s="211"/>
      <c r="HB82" s="211"/>
      <c r="HC82" s="211"/>
      <c r="HD82" s="211"/>
      <c r="HE82" s="211"/>
      <c r="HF82" s="211"/>
      <c r="HG82" s="211"/>
      <c r="HH82" s="211"/>
      <c r="HI82" s="211"/>
      <c r="HJ82" s="211"/>
      <c r="HK82" s="211"/>
      <c r="HL82" s="211"/>
      <c r="HM82" s="211"/>
      <c r="HN82" s="211"/>
      <c r="HO82" s="211"/>
      <c r="HP82" s="211"/>
      <c r="HQ82" s="211"/>
      <c r="HR82" s="211"/>
      <c r="HS82" s="211"/>
      <c r="HT82" s="211"/>
      <c r="HU82" s="211"/>
      <c r="HV82" s="211"/>
      <c r="HW82" s="211"/>
      <c r="HX82" s="211"/>
      <c r="HY82" s="211"/>
      <c r="HZ82" s="211"/>
      <c r="IA82" s="211"/>
      <c r="IB82" s="211"/>
      <c r="IC82" s="211"/>
      <c r="ID82" s="211"/>
      <c r="IE82" s="211"/>
      <c r="IF82" s="211"/>
      <c r="IG82" s="211"/>
      <c r="IH82" s="211"/>
      <c r="II82" s="211"/>
      <c r="IJ82" s="211"/>
      <c r="IK82" s="211"/>
      <c r="IL82" s="211"/>
      <c r="IM82" s="211"/>
      <c r="IN82" s="211"/>
      <c r="IO82" s="211"/>
      <c r="IP82" s="211"/>
      <c r="IQ82" s="211"/>
      <c r="IR82" s="211"/>
      <c r="IS82" s="211"/>
      <c r="IT82" s="211"/>
      <c r="IU82" s="211"/>
      <c r="IV82" s="211"/>
    </row>
    <row r="83" spans="1:256">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c r="BI83" s="211"/>
      <c r="BJ83" s="211"/>
      <c r="BK83" s="211"/>
      <c r="BL83" s="211"/>
      <c r="BM83" s="211"/>
      <c r="BN83" s="211"/>
      <c r="BO83" s="211"/>
      <c r="BP83" s="211"/>
      <c r="BQ83" s="211"/>
      <c r="BR83" s="211"/>
      <c r="BS83" s="211"/>
      <c r="BT83" s="211"/>
      <c r="BU83" s="211"/>
      <c r="BV83" s="211"/>
      <c r="BW83" s="211"/>
      <c r="BX83" s="211"/>
      <c r="BY83" s="211"/>
      <c r="BZ83" s="211"/>
      <c r="CA83" s="211"/>
      <c r="CB83" s="211"/>
      <c r="CC83" s="211"/>
      <c r="CD83" s="211"/>
      <c r="CE83" s="211"/>
      <c r="CF83" s="211"/>
      <c r="CG83" s="211"/>
      <c r="CH83" s="211"/>
      <c r="CI83" s="211"/>
      <c r="CJ83" s="211"/>
      <c r="CK83" s="211"/>
      <c r="CL83" s="211"/>
      <c r="CM83" s="211"/>
      <c r="CN83" s="211"/>
      <c r="CO83" s="211"/>
      <c r="CP83" s="211"/>
      <c r="CQ83" s="211"/>
      <c r="CR83" s="211"/>
      <c r="CS83" s="211"/>
      <c r="CT83" s="211"/>
      <c r="CU83" s="211"/>
      <c r="CV83" s="211"/>
      <c r="CW83" s="211"/>
      <c r="CX83" s="211"/>
      <c r="CY83" s="211"/>
      <c r="CZ83" s="211"/>
      <c r="DA83" s="211"/>
      <c r="DB83" s="211"/>
      <c r="DC83" s="211"/>
      <c r="DD83" s="211"/>
      <c r="DE83" s="211"/>
      <c r="DF83" s="211"/>
      <c r="DG83" s="211"/>
      <c r="DH83" s="211"/>
      <c r="DI83" s="211"/>
      <c r="DJ83" s="211"/>
      <c r="DK83" s="211"/>
      <c r="DL83" s="211"/>
      <c r="DM83" s="211"/>
      <c r="DN83" s="211"/>
      <c r="DO83" s="211"/>
      <c r="DP83" s="211"/>
      <c r="DQ83" s="211"/>
      <c r="DR83" s="211"/>
      <c r="DS83" s="211"/>
      <c r="DT83" s="211"/>
      <c r="DU83" s="211"/>
      <c r="DV83" s="211"/>
      <c r="DW83" s="211"/>
      <c r="DX83" s="211"/>
      <c r="DY83" s="211"/>
      <c r="DZ83" s="211"/>
      <c r="EA83" s="211"/>
      <c r="EB83" s="211"/>
      <c r="EC83" s="211"/>
      <c r="ED83" s="211"/>
      <c r="EE83" s="211"/>
      <c r="EF83" s="211"/>
      <c r="EG83" s="211"/>
      <c r="EH83" s="211"/>
      <c r="EI83" s="211"/>
      <c r="EJ83" s="211"/>
      <c r="EK83" s="211"/>
      <c r="EL83" s="211"/>
      <c r="EM83" s="211"/>
      <c r="EN83" s="211"/>
      <c r="EO83" s="211"/>
      <c r="EP83" s="211"/>
      <c r="EQ83" s="211"/>
      <c r="ER83" s="211"/>
      <c r="ES83" s="211"/>
      <c r="ET83" s="211"/>
      <c r="EU83" s="211"/>
      <c r="EV83" s="211"/>
      <c r="EW83" s="211"/>
      <c r="EX83" s="211"/>
      <c r="EY83" s="211"/>
      <c r="EZ83" s="211"/>
      <c r="FA83" s="211"/>
      <c r="FB83" s="211"/>
      <c r="FC83" s="211"/>
      <c r="FD83" s="211"/>
      <c r="FE83" s="211"/>
      <c r="FF83" s="211"/>
      <c r="FG83" s="211"/>
      <c r="FH83" s="211"/>
      <c r="FI83" s="211"/>
      <c r="FJ83" s="211"/>
      <c r="FK83" s="211"/>
      <c r="FL83" s="211"/>
      <c r="FM83" s="211"/>
      <c r="FN83" s="211"/>
      <c r="FO83" s="211"/>
      <c r="FP83" s="211"/>
      <c r="FQ83" s="211"/>
      <c r="FR83" s="211"/>
      <c r="FS83" s="211"/>
      <c r="FT83" s="211"/>
      <c r="FU83" s="211"/>
      <c r="FV83" s="211"/>
      <c r="FW83" s="211"/>
      <c r="FX83" s="211"/>
      <c r="FY83" s="211"/>
      <c r="FZ83" s="211"/>
      <c r="GA83" s="211"/>
      <c r="GB83" s="211"/>
      <c r="GC83" s="211"/>
      <c r="GD83" s="211"/>
      <c r="GE83" s="211"/>
      <c r="GF83" s="211"/>
      <c r="GG83" s="211"/>
      <c r="GH83" s="211"/>
      <c r="GI83" s="211"/>
      <c r="GJ83" s="211"/>
      <c r="GK83" s="211"/>
      <c r="GL83" s="211"/>
      <c r="GM83" s="211"/>
      <c r="GN83" s="211"/>
      <c r="GO83" s="211"/>
      <c r="GP83" s="211"/>
      <c r="GQ83" s="211"/>
      <c r="GR83" s="211"/>
      <c r="GS83" s="211"/>
      <c r="GT83" s="211"/>
      <c r="GU83" s="211"/>
      <c r="GV83" s="211"/>
      <c r="GW83" s="211"/>
      <c r="GX83" s="211"/>
      <c r="GY83" s="211"/>
      <c r="GZ83" s="211"/>
      <c r="HA83" s="211"/>
      <c r="HB83" s="211"/>
      <c r="HC83" s="211"/>
      <c r="HD83" s="211"/>
      <c r="HE83" s="211"/>
      <c r="HF83" s="211"/>
      <c r="HG83" s="211"/>
      <c r="HH83" s="211"/>
      <c r="HI83" s="211"/>
      <c r="HJ83" s="211"/>
      <c r="HK83" s="211"/>
      <c r="HL83" s="211"/>
      <c r="HM83" s="211"/>
      <c r="HN83" s="211"/>
      <c r="HO83" s="211"/>
      <c r="HP83" s="211"/>
      <c r="HQ83" s="211"/>
      <c r="HR83" s="211"/>
      <c r="HS83" s="211"/>
      <c r="HT83" s="211"/>
      <c r="HU83" s="211"/>
      <c r="HV83" s="211"/>
      <c r="HW83" s="211"/>
      <c r="HX83" s="211"/>
      <c r="HY83" s="211"/>
      <c r="HZ83" s="211"/>
      <c r="IA83" s="211"/>
      <c r="IB83" s="211"/>
      <c r="IC83" s="211"/>
      <c r="ID83" s="211"/>
      <c r="IE83" s="211"/>
      <c r="IF83" s="211"/>
      <c r="IG83" s="211"/>
      <c r="IH83" s="211"/>
      <c r="II83" s="211"/>
      <c r="IJ83" s="211"/>
      <c r="IK83" s="211"/>
      <c r="IL83" s="211"/>
      <c r="IM83" s="211"/>
      <c r="IN83" s="211"/>
      <c r="IO83" s="211"/>
      <c r="IP83" s="211"/>
      <c r="IQ83" s="211"/>
      <c r="IR83" s="211"/>
      <c r="IS83" s="211"/>
      <c r="IT83" s="211"/>
      <c r="IU83" s="211"/>
      <c r="IV83" s="211"/>
    </row>
    <row r="84" spans="1:256">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c r="BI84" s="211"/>
      <c r="BJ84" s="211"/>
      <c r="BK84" s="211"/>
      <c r="BL84" s="211"/>
      <c r="BM84" s="211"/>
      <c r="BN84" s="211"/>
      <c r="BO84" s="211"/>
      <c r="BP84" s="211"/>
      <c r="BQ84" s="211"/>
      <c r="BR84" s="211"/>
      <c r="BS84" s="211"/>
      <c r="BT84" s="211"/>
      <c r="BU84" s="211"/>
      <c r="BV84" s="211"/>
      <c r="BW84" s="211"/>
      <c r="BX84" s="211"/>
      <c r="BY84" s="211"/>
      <c r="BZ84" s="211"/>
      <c r="CA84" s="211"/>
      <c r="CB84" s="211"/>
      <c r="CC84" s="211"/>
      <c r="CD84" s="211"/>
      <c r="CE84" s="211"/>
      <c r="CF84" s="211"/>
      <c r="CG84" s="211"/>
      <c r="CH84" s="211"/>
      <c r="CI84" s="211"/>
      <c r="CJ84" s="211"/>
      <c r="CK84" s="211"/>
      <c r="CL84" s="211"/>
      <c r="CM84" s="211"/>
      <c r="CN84" s="211"/>
      <c r="CO84" s="211"/>
      <c r="CP84" s="211"/>
      <c r="CQ84" s="211"/>
      <c r="CR84" s="211"/>
      <c r="CS84" s="211"/>
      <c r="CT84" s="211"/>
      <c r="CU84" s="211"/>
      <c r="CV84" s="211"/>
      <c r="CW84" s="211"/>
      <c r="CX84" s="211"/>
      <c r="CY84" s="211"/>
      <c r="CZ84" s="211"/>
      <c r="DA84" s="211"/>
      <c r="DB84" s="211"/>
      <c r="DC84" s="211"/>
      <c r="DD84" s="211"/>
      <c r="DE84" s="211"/>
      <c r="DF84" s="211"/>
      <c r="DG84" s="211"/>
      <c r="DH84" s="211"/>
      <c r="DI84" s="211"/>
      <c r="DJ84" s="211"/>
      <c r="DK84" s="211"/>
      <c r="DL84" s="211"/>
      <c r="DM84" s="211"/>
      <c r="DN84" s="211"/>
      <c r="DO84" s="211"/>
      <c r="DP84" s="211"/>
      <c r="DQ84" s="211"/>
      <c r="DR84" s="211"/>
      <c r="DS84" s="211"/>
      <c r="DT84" s="211"/>
      <c r="DU84" s="211"/>
      <c r="DV84" s="211"/>
      <c r="DW84" s="211"/>
      <c r="DX84" s="211"/>
      <c r="DY84" s="211"/>
      <c r="DZ84" s="211"/>
      <c r="EA84" s="211"/>
      <c r="EB84" s="211"/>
      <c r="EC84" s="211"/>
      <c r="ED84" s="211"/>
      <c r="EE84" s="211"/>
      <c r="EF84" s="211"/>
      <c r="EG84" s="211"/>
      <c r="EH84" s="211"/>
      <c r="EI84" s="211"/>
      <c r="EJ84" s="211"/>
      <c r="EK84" s="211"/>
      <c r="EL84" s="211"/>
      <c r="EM84" s="211"/>
      <c r="EN84" s="211"/>
      <c r="EO84" s="211"/>
      <c r="EP84" s="211"/>
      <c r="EQ84" s="211"/>
      <c r="ER84" s="211"/>
      <c r="ES84" s="211"/>
      <c r="ET84" s="211"/>
      <c r="EU84" s="211"/>
      <c r="EV84" s="211"/>
      <c r="EW84" s="211"/>
      <c r="EX84" s="211"/>
      <c r="EY84" s="211"/>
      <c r="EZ84" s="211"/>
      <c r="FA84" s="211"/>
      <c r="FB84" s="211"/>
      <c r="FC84" s="211"/>
      <c r="FD84" s="211"/>
      <c r="FE84" s="211"/>
      <c r="FF84" s="211"/>
      <c r="FG84" s="211"/>
      <c r="FH84" s="211"/>
      <c r="FI84" s="211"/>
      <c r="FJ84" s="211"/>
      <c r="FK84" s="211"/>
      <c r="FL84" s="211"/>
      <c r="FM84" s="211"/>
      <c r="FN84" s="211"/>
      <c r="FO84" s="211"/>
      <c r="FP84" s="211"/>
      <c r="FQ84" s="211"/>
      <c r="FR84" s="211"/>
      <c r="FS84" s="211"/>
      <c r="FT84" s="211"/>
      <c r="FU84" s="211"/>
      <c r="FV84" s="211"/>
      <c r="FW84" s="211"/>
      <c r="FX84" s="211"/>
      <c r="FY84" s="211"/>
      <c r="FZ84" s="211"/>
      <c r="GA84" s="211"/>
      <c r="GB84" s="211"/>
      <c r="GC84" s="211"/>
      <c r="GD84" s="211"/>
      <c r="GE84" s="211"/>
      <c r="GF84" s="211"/>
      <c r="GG84" s="211"/>
      <c r="GH84" s="211"/>
      <c r="GI84" s="211"/>
      <c r="GJ84" s="211"/>
      <c r="GK84" s="211"/>
      <c r="GL84" s="211"/>
      <c r="GM84" s="211"/>
      <c r="GN84" s="211"/>
      <c r="GO84" s="211"/>
      <c r="GP84" s="211"/>
      <c r="GQ84" s="211"/>
      <c r="GR84" s="211"/>
      <c r="GS84" s="211"/>
      <c r="GT84" s="211"/>
      <c r="GU84" s="211"/>
      <c r="GV84" s="211"/>
      <c r="GW84" s="211"/>
      <c r="GX84" s="211"/>
      <c r="GY84" s="211"/>
      <c r="GZ84" s="211"/>
      <c r="HA84" s="211"/>
      <c r="HB84" s="211"/>
      <c r="HC84" s="211"/>
      <c r="HD84" s="211"/>
      <c r="HE84" s="211"/>
      <c r="HF84" s="211"/>
      <c r="HG84" s="211"/>
      <c r="HH84" s="211"/>
      <c r="HI84" s="211"/>
      <c r="HJ84" s="211"/>
      <c r="HK84" s="211"/>
      <c r="HL84" s="211"/>
      <c r="HM84" s="211"/>
      <c r="HN84" s="211"/>
      <c r="HO84" s="211"/>
      <c r="HP84" s="211"/>
      <c r="HQ84" s="211"/>
      <c r="HR84" s="211"/>
      <c r="HS84" s="211"/>
      <c r="HT84" s="211"/>
      <c r="HU84" s="211"/>
      <c r="HV84" s="211"/>
      <c r="HW84" s="211"/>
      <c r="HX84" s="211"/>
      <c r="HY84" s="211"/>
      <c r="HZ84" s="211"/>
      <c r="IA84" s="211"/>
      <c r="IB84" s="211"/>
      <c r="IC84" s="211"/>
      <c r="ID84" s="211"/>
      <c r="IE84" s="211"/>
      <c r="IF84" s="211"/>
      <c r="IG84" s="211"/>
      <c r="IH84" s="211"/>
      <c r="II84" s="211"/>
      <c r="IJ84" s="211"/>
      <c r="IK84" s="211"/>
      <c r="IL84" s="211"/>
      <c r="IM84" s="211"/>
      <c r="IN84" s="211"/>
      <c r="IO84" s="211"/>
      <c r="IP84" s="211"/>
      <c r="IQ84" s="211"/>
      <c r="IR84" s="211"/>
      <c r="IS84" s="211"/>
      <c r="IT84" s="211"/>
      <c r="IU84" s="211"/>
      <c r="IV84" s="211"/>
    </row>
    <row r="85" spans="1:256">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c r="BI85" s="211"/>
      <c r="BJ85" s="211"/>
      <c r="BK85" s="211"/>
      <c r="BL85" s="211"/>
      <c r="BM85" s="211"/>
      <c r="BN85" s="211"/>
      <c r="BO85" s="211"/>
      <c r="BP85" s="211"/>
      <c r="BQ85" s="211"/>
      <c r="BR85" s="211"/>
      <c r="BS85" s="211"/>
      <c r="BT85" s="211"/>
      <c r="BU85" s="211"/>
      <c r="BV85" s="211"/>
      <c r="BW85" s="211"/>
      <c r="BX85" s="211"/>
      <c r="BY85" s="211"/>
      <c r="BZ85" s="211"/>
      <c r="CA85" s="211"/>
      <c r="CB85" s="211"/>
      <c r="CC85" s="211"/>
      <c r="CD85" s="211"/>
      <c r="CE85" s="211"/>
      <c r="CF85" s="211"/>
      <c r="CG85" s="211"/>
      <c r="CH85" s="211"/>
      <c r="CI85" s="211"/>
      <c r="CJ85" s="211"/>
      <c r="CK85" s="211"/>
      <c r="CL85" s="211"/>
      <c r="CM85" s="211"/>
      <c r="CN85" s="211"/>
      <c r="CO85" s="211"/>
      <c r="CP85" s="211"/>
      <c r="CQ85" s="211"/>
      <c r="CR85" s="211"/>
      <c r="CS85" s="211"/>
      <c r="CT85" s="211"/>
      <c r="CU85" s="211"/>
      <c r="CV85" s="211"/>
      <c r="CW85" s="211"/>
      <c r="CX85" s="211"/>
      <c r="CY85" s="211"/>
      <c r="CZ85" s="211"/>
      <c r="DA85" s="211"/>
      <c r="DB85" s="211"/>
      <c r="DC85" s="211"/>
      <c r="DD85" s="211"/>
      <c r="DE85" s="211"/>
      <c r="DF85" s="211"/>
      <c r="DG85" s="211"/>
      <c r="DH85" s="211"/>
      <c r="DI85" s="211"/>
      <c r="DJ85" s="211"/>
      <c r="DK85" s="211"/>
      <c r="DL85" s="211"/>
      <c r="DM85" s="211"/>
      <c r="DN85" s="211"/>
      <c r="DO85" s="211"/>
      <c r="DP85" s="211"/>
      <c r="DQ85" s="211"/>
      <c r="DR85" s="211"/>
      <c r="DS85" s="211"/>
      <c r="DT85" s="211"/>
      <c r="DU85" s="211"/>
      <c r="DV85" s="211"/>
      <c r="DW85" s="211"/>
      <c r="DX85" s="211"/>
      <c r="DY85" s="211"/>
      <c r="DZ85" s="211"/>
      <c r="EA85" s="211"/>
      <c r="EB85" s="211"/>
      <c r="EC85" s="211"/>
      <c r="ED85" s="211"/>
      <c r="EE85" s="211"/>
      <c r="EF85" s="211"/>
      <c r="EG85" s="211"/>
      <c r="EH85" s="211"/>
      <c r="EI85" s="211"/>
      <c r="EJ85" s="211"/>
      <c r="EK85" s="211"/>
      <c r="EL85" s="211"/>
      <c r="EM85" s="211"/>
      <c r="EN85" s="211"/>
      <c r="EO85" s="211"/>
      <c r="EP85" s="211"/>
      <c r="EQ85" s="211"/>
      <c r="ER85" s="211"/>
      <c r="ES85" s="211"/>
      <c r="ET85" s="211"/>
      <c r="EU85" s="211"/>
      <c r="EV85" s="211"/>
      <c r="EW85" s="211"/>
      <c r="EX85" s="211"/>
      <c r="EY85" s="211"/>
      <c r="EZ85" s="211"/>
      <c r="FA85" s="211"/>
      <c r="FB85" s="211"/>
      <c r="FC85" s="211"/>
      <c r="FD85" s="211"/>
      <c r="FE85" s="211"/>
      <c r="FF85" s="211"/>
      <c r="FG85" s="211"/>
      <c r="FH85" s="211"/>
      <c r="FI85" s="211"/>
      <c r="FJ85" s="211"/>
      <c r="FK85" s="211"/>
      <c r="FL85" s="211"/>
      <c r="FM85" s="211"/>
      <c r="FN85" s="211"/>
      <c r="FO85" s="211"/>
      <c r="FP85" s="211"/>
      <c r="FQ85" s="211"/>
      <c r="FR85" s="211"/>
      <c r="FS85" s="211"/>
      <c r="FT85" s="211"/>
      <c r="FU85" s="211"/>
      <c r="FV85" s="211"/>
      <c r="FW85" s="211"/>
      <c r="FX85" s="211"/>
      <c r="FY85" s="211"/>
      <c r="FZ85" s="211"/>
      <c r="GA85" s="211"/>
      <c r="GB85" s="211"/>
      <c r="GC85" s="211"/>
      <c r="GD85" s="211"/>
      <c r="GE85" s="211"/>
      <c r="GF85" s="211"/>
      <c r="GG85" s="211"/>
      <c r="GH85" s="211"/>
      <c r="GI85" s="211"/>
      <c r="GJ85" s="211"/>
      <c r="GK85" s="211"/>
      <c r="GL85" s="211"/>
      <c r="GM85" s="211"/>
      <c r="GN85" s="211"/>
      <c r="GO85" s="211"/>
      <c r="GP85" s="211"/>
      <c r="GQ85" s="211"/>
      <c r="GR85" s="211"/>
      <c r="GS85" s="211"/>
      <c r="GT85" s="211"/>
      <c r="GU85" s="211"/>
      <c r="GV85" s="211"/>
      <c r="GW85" s="211"/>
      <c r="GX85" s="211"/>
      <c r="GY85" s="211"/>
      <c r="GZ85" s="211"/>
      <c r="HA85" s="211"/>
      <c r="HB85" s="211"/>
      <c r="HC85" s="211"/>
      <c r="HD85" s="211"/>
      <c r="HE85" s="211"/>
      <c r="HF85" s="211"/>
      <c r="HG85" s="211"/>
      <c r="HH85" s="211"/>
      <c r="HI85" s="211"/>
      <c r="HJ85" s="211"/>
      <c r="HK85" s="211"/>
      <c r="HL85" s="211"/>
      <c r="HM85" s="211"/>
      <c r="HN85" s="211"/>
      <c r="HO85" s="211"/>
      <c r="HP85" s="211"/>
      <c r="HQ85" s="211"/>
      <c r="HR85" s="211"/>
      <c r="HS85" s="211"/>
      <c r="HT85" s="211"/>
      <c r="HU85" s="211"/>
      <c r="HV85" s="211"/>
      <c r="HW85" s="211"/>
      <c r="HX85" s="211"/>
      <c r="HY85" s="211"/>
      <c r="HZ85" s="211"/>
      <c r="IA85" s="211"/>
      <c r="IB85" s="211"/>
      <c r="IC85" s="211"/>
      <c r="ID85" s="211"/>
      <c r="IE85" s="211"/>
      <c r="IF85" s="211"/>
      <c r="IG85" s="211"/>
      <c r="IH85" s="211"/>
      <c r="II85" s="211"/>
      <c r="IJ85" s="211"/>
      <c r="IK85" s="211"/>
      <c r="IL85" s="211"/>
      <c r="IM85" s="211"/>
      <c r="IN85" s="211"/>
      <c r="IO85" s="211"/>
      <c r="IP85" s="211"/>
      <c r="IQ85" s="211"/>
      <c r="IR85" s="211"/>
      <c r="IS85" s="211"/>
      <c r="IT85" s="211"/>
      <c r="IU85" s="211"/>
      <c r="IV85" s="211"/>
    </row>
    <row r="86" spans="1:256">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c r="BI86" s="211"/>
      <c r="BJ86" s="211"/>
      <c r="BK86" s="211"/>
      <c r="BL86" s="211"/>
      <c r="BM86" s="211"/>
      <c r="BN86" s="211"/>
      <c r="BO86" s="211"/>
      <c r="BP86" s="211"/>
      <c r="BQ86" s="211"/>
      <c r="BR86" s="211"/>
      <c r="BS86" s="211"/>
      <c r="BT86" s="211"/>
      <c r="BU86" s="211"/>
      <c r="BV86" s="211"/>
      <c r="BW86" s="211"/>
      <c r="BX86" s="211"/>
      <c r="BY86" s="211"/>
      <c r="BZ86" s="211"/>
      <c r="CA86" s="211"/>
      <c r="CB86" s="211"/>
      <c r="CC86" s="211"/>
      <c r="CD86" s="211"/>
      <c r="CE86" s="211"/>
      <c r="CF86" s="211"/>
      <c r="CG86" s="211"/>
      <c r="CH86" s="211"/>
      <c r="CI86" s="211"/>
      <c r="CJ86" s="211"/>
      <c r="CK86" s="211"/>
      <c r="CL86" s="211"/>
      <c r="CM86" s="211"/>
      <c r="CN86" s="211"/>
      <c r="CO86" s="211"/>
      <c r="CP86" s="211"/>
      <c r="CQ86" s="211"/>
      <c r="CR86" s="211"/>
      <c r="CS86" s="211"/>
      <c r="CT86" s="211"/>
      <c r="CU86" s="211"/>
      <c r="CV86" s="211"/>
      <c r="CW86" s="211"/>
      <c r="CX86" s="211"/>
      <c r="CY86" s="211"/>
      <c r="CZ86" s="211"/>
      <c r="DA86" s="211"/>
      <c r="DB86" s="211"/>
      <c r="DC86" s="211"/>
      <c r="DD86" s="211"/>
      <c r="DE86" s="211"/>
      <c r="DF86" s="211"/>
      <c r="DG86" s="211"/>
      <c r="DH86" s="211"/>
      <c r="DI86" s="211"/>
      <c r="DJ86" s="211"/>
      <c r="DK86" s="211"/>
      <c r="DL86" s="211"/>
      <c r="DM86" s="211"/>
      <c r="DN86" s="211"/>
      <c r="DO86" s="211"/>
      <c r="DP86" s="211"/>
      <c r="DQ86" s="211"/>
      <c r="DR86" s="211"/>
      <c r="DS86" s="211"/>
      <c r="DT86" s="211"/>
      <c r="DU86" s="211"/>
      <c r="DV86" s="211"/>
      <c r="DW86" s="211"/>
      <c r="DX86" s="211"/>
      <c r="DY86" s="211"/>
      <c r="DZ86" s="211"/>
      <c r="EA86" s="211"/>
      <c r="EB86" s="211"/>
      <c r="EC86" s="211"/>
      <c r="ED86" s="211"/>
      <c r="EE86" s="211"/>
      <c r="EF86" s="211"/>
      <c r="EG86" s="211"/>
      <c r="EH86" s="211"/>
      <c r="EI86" s="211"/>
      <c r="EJ86" s="211"/>
      <c r="EK86" s="211"/>
      <c r="EL86" s="211"/>
      <c r="EM86" s="211"/>
      <c r="EN86" s="211"/>
      <c r="EO86" s="211"/>
      <c r="EP86" s="211"/>
      <c r="EQ86" s="211"/>
      <c r="ER86" s="211"/>
      <c r="ES86" s="211"/>
      <c r="ET86" s="211"/>
      <c r="EU86" s="211"/>
      <c r="EV86" s="211"/>
      <c r="EW86" s="211"/>
      <c r="EX86" s="211"/>
      <c r="EY86" s="211"/>
      <c r="EZ86" s="211"/>
      <c r="FA86" s="211"/>
      <c r="FB86" s="211"/>
      <c r="FC86" s="211"/>
      <c r="FD86" s="211"/>
      <c r="FE86" s="211"/>
      <c r="FF86" s="211"/>
      <c r="FG86" s="211"/>
      <c r="FH86" s="211"/>
      <c r="FI86" s="211"/>
      <c r="FJ86" s="211"/>
      <c r="FK86" s="211"/>
      <c r="FL86" s="211"/>
      <c r="FM86" s="211"/>
      <c r="FN86" s="211"/>
      <c r="FO86" s="211"/>
      <c r="FP86" s="211"/>
      <c r="FQ86" s="211"/>
      <c r="FR86" s="211"/>
      <c r="FS86" s="211"/>
      <c r="FT86" s="211"/>
      <c r="FU86" s="211"/>
      <c r="FV86" s="211"/>
      <c r="FW86" s="211"/>
      <c r="FX86" s="211"/>
      <c r="FY86" s="211"/>
      <c r="FZ86" s="211"/>
      <c r="GA86" s="211"/>
      <c r="GB86" s="211"/>
      <c r="GC86" s="211"/>
      <c r="GD86" s="211"/>
      <c r="GE86" s="211"/>
      <c r="GF86" s="211"/>
      <c r="GG86" s="211"/>
      <c r="GH86" s="211"/>
      <c r="GI86" s="211"/>
      <c r="GJ86" s="211"/>
      <c r="GK86" s="211"/>
      <c r="GL86" s="211"/>
      <c r="GM86" s="211"/>
      <c r="GN86" s="211"/>
      <c r="GO86" s="211"/>
      <c r="GP86" s="211"/>
      <c r="GQ86" s="211"/>
      <c r="GR86" s="211"/>
      <c r="GS86" s="211"/>
      <c r="GT86" s="211"/>
      <c r="GU86" s="211"/>
      <c r="GV86" s="211"/>
      <c r="GW86" s="211"/>
      <c r="GX86" s="211"/>
      <c r="GY86" s="211"/>
      <c r="GZ86" s="211"/>
      <c r="HA86" s="211"/>
      <c r="HB86" s="211"/>
      <c r="HC86" s="211"/>
      <c r="HD86" s="211"/>
      <c r="HE86" s="211"/>
      <c r="HF86" s="211"/>
      <c r="HG86" s="211"/>
      <c r="HH86" s="211"/>
      <c r="HI86" s="211"/>
      <c r="HJ86" s="211"/>
      <c r="HK86" s="211"/>
      <c r="HL86" s="211"/>
      <c r="HM86" s="211"/>
      <c r="HN86" s="211"/>
      <c r="HO86" s="211"/>
      <c r="HP86" s="211"/>
      <c r="HQ86" s="211"/>
      <c r="HR86" s="211"/>
      <c r="HS86" s="211"/>
      <c r="HT86" s="211"/>
      <c r="HU86" s="211"/>
      <c r="HV86" s="211"/>
      <c r="HW86" s="211"/>
      <c r="HX86" s="211"/>
      <c r="HY86" s="211"/>
      <c r="HZ86" s="211"/>
      <c r="IA86" s="211"/>
      <c r="IB86" s="211"/>
      <c r="IC86" s="211"/>
      <c r="ID86" s="211"/>
      <c r="IE86" s="211"/>
      <c r="IF86" s="211"/>
      <c r="IG86" s="211"/>
      <c r="IH86" s="211"/>
      <c r="II86" s="211"/>
      <c r="IJ86" s="211"/>
      <c r="IK86" s="211"/>
      <c r="IL86" s="211"/>
      <c r="IM86" s="211"/>
      <c r="IN86" s="211"/>
      <c r="IO86" s="211"/>
      <c r="IP86" s="211"/>
      <c r="IQ86" s="211"/>
      <c r="IR86" s="211"/>
      <c r="IS86" s="211"/>
      <c r="IT86" s="211"/>
      <c r="IU86" s="211"/>
      <c r="IV86" s="211"/>
    </row>
    <row r="87" spans="1:256">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c r="BI87" s="211"/>
      <c r="BJ87" s="211"/>
      <c r="BK87" s="211"/>
      <c r="BL87" s="211"/>
      <c r="BM87" s="211"/>
      <c r="BN87" s="211"/>
      <c r="BO87" s="211"/>
      <c r="BP87" s="211"/>
      <c r="BQ87" s="211"/>
      <c r="BR87" s="211"/>
      <c r="BS87" s="211"/>
      <c r="BT87" s="211"/>
      <c r="BU87" s="211"/>
      <c r="BV87" s="211"/>
      <c r="BW87" s="211"/>
      <c r="BX87" s="211"/>
      <c r="BY87" s="211"/>
      <c r="BZ87" s="211"/>
      <c r="CA87" s="211"/>
      <c r="CB87" s="211"/>
      <c r="CC87" s="211"/>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211"/>
      <c r="EE87" s="211"/>
      <c r="EF87" s="211"/>
      <c r="EG87" s="211"/>
      <c r="EH87" s="211"/>
      <c r="EI87" s="211"/>
      <c r="EJ87" s="211"/>
      <c r="EK87" s="211"/>
      <c r="EL87" s="211"/>
      <c r="EM87" s="211"/>
      <c r="EN87" s="211"/>
      <c r="EO87" s="211"/>
      <c r="EP87" s="211"/>
      <c r="EQ87" s="211"/>
      <c r="ER87" s="211"/>
      <c r="ES87" s="211"/>
      <c r="ET87" s="211"/>
      <c r="EU87" s="211"/>
      <c r="EV87" s="211"/>
      <c r="EW87" s="211"/>
      <c r="EX87" s="211"/>
      <c r="EY87" s="211"/>
      <c r="EZ87" s="211"/>
      <c r="FA87" s="211"/>
      <c r="FB87" s="211"/>
      <c r="FC87" s="211"/>
      <c r="FD87" s="211"/>
      <c r="FE87" s="211"/>
      <c r="FF87" s="211"/>
      <c r="FG87" s="211"/>
      <c r="FH87" s="211"/>
      <c r="FI87" s="211"/>
      <c r="FJ87" s="211"/>
      <c r="FK87" s="211"/>
      <c r="FL87" s="211"/>
      <c r="FM87" s="211"/>
      <c r="FN87" s="211"/>
      <c r="FO87" s="211"/>
      <c r="FP87" s="211"/>
      <c r="FQ87" s="211"/>
      <c r="FR87" s="211"/>
      <c r="FS87" s="211"/>
      <c r="FT87" s="211"/>
      <c r="FU87" s="211"/>
      <c r="FV87" s="211"/>
      <c r="FW87" s="211"/>
      <c r="FX87" s="211"/>
      <c r="FY87" s="211"/>
      <c r="FZ87" s="211"/>
      <c r="GA87" s="211"/>
      <c r="GB87" s="211"/>
      <c r="GC87" s="211"/>
      <c r="GD87" s="211"/>
      <c r="GE87" s="211"/>
      <c r="GF87" s="211"/>
      <c r="GG87" s="211"/>
      <c r="GH87" s="211"/>
      <c r="GI87" s="211"/>
      <c r="GJ87" s="211"/>
      <c r="GK87" s="211"/>
      <c r="GL87" s="211"/>
      <c r="GM87" s="211"/>
      <c r="GN87" s="211"/>
      <c r="GO87" s="211"/>
      <c r="GP87" s="211"/>
      <c r="GQ87" s="211"/>
      <c r="GR87" s="211"/>
      <c r="GS87" s="211"/>
      <c r="GT87" s="211"/>
      <c r="GU87" s="211"/>
      <c r="GV87" s="211"/>
      <c r="GW87" s="211"/>
      <c r="GX87" s="211"/>
      <c r="GY87" s="211"/>
      <c r="GZ87" s="211"/>
      <c r="HA87" s="211"/>
      <c r="HB87" s="211"/>
      <c r="HC87" s="211"/>
      <c r="HD87" s="211"/>
      <c r="HE87" s="211"/>
      <c r="HF87" s="211"/>
      <c r="HG87" s="211"/>
      <c r="HH87" s="211"/>
      <c r="HI87" s="211"/>
      <c r="HJ87" s="211"/>
      <c r="HK87" s="211"/>
      <c r="HL87" s="211"/>
      <c r="HM87" s="211"/>
      <c r="HN87" s="211"/>
      <c r="HO87" s="211"/>
      <c r="HP87" s="211"/>
      <c r="HQ87" s="211"/>
      <c r="HR87" s="211"/>
      <c r="HS87" s="211"/>
      <c r="HT87" s="211"/>
      <c r="HU87" s="211"/>
      <c r="HV87" s="211"/>
      <c r="HW87" s="211"/>
      <c r="HX87" s="211"/>
      <c r="HY87" s="211"/>
      <c r="HZ87" s="211"/>
      <c r="IA87" s="211"/>
      <c r="IB87" s="211"/>
      <c r="IC87" s="211"/>
      <c r="ID87" s="211"/>
      <c r="IE87" s="211"/>
      <c r="IF87" s="211"/>
      <c r="IG87" s="211"/>
      <c r="IH87" s="211"/>
      <c r="II87" s="211"/>
      <c r="IJ87" s="211"/>
      <c r="IK87" s="211"/>
      <c r="IL87" s="211"/>
      <c r="IM87" s="211"/>
      <c r="IN87" s="211"/>
      <c r="IO87" s="211"/>
      <c r="IP87" s="211"/>
      <c r="IQ87" s="211"/>
      <c r="IR87" s="211"/>
      <c r="IS87" s="211"/>
      <c r="IT87" s="211"/>
      <c r="IU87" s="211"/>
      <c r="IV87" s="211"/>
    </row>
    <row r="88" spans="1:256">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c r="BI88" s="211"/>
      <c r="BJ88" s="211"/>
      <c r="BK88" s="211"/>
      <c r="BL88" s="211"/>
      <c r="BM88" s="211"/>
      <c r="BN88" s="211"/>
      <c r="BO88" s="211"/>
      <c r="BP88" s="211"/>
      <c r="BQ88" s="211"/>
      <c r="BR88" s="211"/>
      <c r="BS88" s="211"/>
      <c r="BT88" s="211"/>
      <c r="BU88" s="211"/>
      <c r="BV88" s="211"/>
      <c r="BW88" s="211"/>
      <c r="BX88" s="211"/>
      <c r="BY88" s="211"/>
      <c r="BZ88" s="211"/>
      <c r="CA88" s="211"/>
      <c r="CB88" s="211"/>
      <c r="CC88" s="211"/>
      <c r="CD88" s="211"/>
      <c r="CE88" s="211"/>
      <c r="CF88" s="211"/>
      <c r="CG88" s="211"/>
      <c r="CH88" s="211"/>
      <c r="CI88" s="211"/>
      <c r="CJ88" s="211"/>
      <c r="CK88" s="211"/>
      <c r="CL88" s="211"/>
      <c r="CM88" s="211"/>
      <c r="CN88" s="211"/>
      <c r="CO88" s="211"/>
      <c r="CP88" s="211"/>
      <c r="CQ88" s="211"/>
      <c r="CR88" s="211"/>
      <c r="CS88" s="211"/>
      <c r="CT88" s="211"/>
      <c r="CU88" s="211"/>
      <c r="CV88" s="211"/>
      <c r="CW88" s="211"/>
      <c r="CX88" s="211"/>
      <c r="CY88" s="211"/>
      <c r="CZ88" s="211"/>
      <c r="DA88" s="211"/>
      <c r="DB88" s="211"/>
      <c r="DC88" s="211"/>
      <c r="DD88" s="211"/>
      <c r="DE88" s="211"/>
      <c r="DF88" s="211"/>
      <c r="DG88" s="211"/>
      <c r="DH88" s="211"/>
      <c r="DI88" s="211"/>
      <c r="DJ88" s="211"/>
      <c r="DK88" s="211"/>
      <c r="DL88" s="211"/>
      <c r="DM88" s="211"/>
      <c r="DN88" s="211"/>
      <c r="DO88" s="211"/>
      <c r="DP88" s="211"/>
      <c r="DQ88" s="211"/>
      <c r="DR88" s="211"/>
      <c r="DS88" s="211"/>
      <c r="DT88" s="211"/>
      <c r="DU88" s="211"/>
      <c r="DV88" s="211"/>
      <c r="DW88" s="211"/>
      <c r="DX88" s="211"/>
      <c r="DY88" s="211"/>
      <c r="DZ88" s="211"/>
      <c r="EA88" s="211"/>
      <c r="EB88" s="211"/>
      <c r="EC88" s="211"/>
      <c r="ED88" s="211"/>
      <c r="EE88" s="211"/>
      <c r="EF88" s="211"/>
      <c r="EG88" s="211"/>
      <c r="EH88" s="211"/>
      <c r="EI88" s="211"/>
      <c r="EJ88" s="211"/>
      <c r="EK88" s="211"/>
      <c r="EL88" s="211"/>
      <c r="EM88" s="211"/>
      <c r="EN88" s="211"/>
      <c r="EO88" s="211"/>
      <c r="EP88" s="211"/>
      <c r="EQ88" s="211"/>
      <c r="ER88" s="211"/>
      <c r="ES88" s="211"/>
      <c r="ET88" s="211"/>
      <c r="EU88" s="211"/>
      <c r="EV88" s="211"/>
      <c r="EW88" s="211"/>
      <c r="EX88" s="211"/>
      <c r="EY88" s="211"/>
      <c r="EZ88" s="211"/>
      <c r="FA88" s="211"/>
      <c r="FB88" s="211"/>
      <c r="FC88" s="211"/>
      <c r="FD88" s="211"/>
      <c r="FE88" s="211"/>
      <c r="FF88" s="211"/>
      <c r="FG88" s="211"/>
      <c r="FH88" s="211"/>
      <c r="FI88" s="211"/>
      <c r="FJ88" s="211"/>
      <c r="FK88" s="211"/>
      <c r="FL88" s="211"/>
      <c r="FM88" s="211"/>
      <c r="FN88" s="211"/>
      <c r="FO88" s="211"/>
      <c r="FP88" s="211"/>
      <c r="FQ88" s="211"/>
      <c r="FR88" s="211"/>
      <c r="FS88" s="211"/>
      <c r="FT88" s="211"/>
      <c r="FU88" s="211"/>
      <c r="FV88" s="211"/>
      <c r="FW88" s="211"/>
      <c r="FX88" s="211"/>
      <c r="FY88" s="211"/>
      <c r="FZ88" s="211"/>
      <c r="GA88" s="211"/>
      <c r="GB88" s="211"/>
      <c r="GC88" s="211"/>
      <c r="GD88" s="211"/>
      <c r="GE88" s="211"/>
      <c r="GF88" s="211"/>
      <c r="GG88" s="211"/>
      <c r="GH88" s="211"/>
      <c r="GI88" s="211"/>
      <c r="GJ88" s="211"/>
      <c r="GK88" s="211"/>
      <c r="GL88" s="211"/>
      <c r="GM88" s="211"/>
      <c r="GN88" s="211"/>
      <c r="GO88" s="211"/>
      <c r="GP88" s="211"/>
      <c r="GQ88" s="211"/>
      <c r="GR88" s="211"/>
      <c r="GS88" s="211"/>
      <c r="GT88" s="211"/>
      <c r="GU88" s="211"/>
      <c r="GV88" s="211"/>
      <c r="GW88" s="211"/>
      <c r="GX88" s="211"/>
      <c r="GY88" s="211"/>
      <c r="GZ88" s="211"/>
      <c r="HA88" s="211"/>
      <c r="HB88" s="211"/>
      <c r="HC88" s="211"/>
      <c r="HD88" s="211"/>
      <c r="HE88" s="211"/>
      <c r="HF88" s="211"/>
      <c r="HG88" s="211"/>
      <c r="HH88" s="211"/>
      <c r="HI88" s="211"/>
      <c r="HJ88" s="211"/>
      <c r="HK88" s="211"/>
      <c r="HL88" s="211"/>
      <c r="HM88" s="211"/>
      <c r="HN88" s="211"/>
      <c r="HO88" s="211"/>
      <c r="HP88" s="211"/>
      <c r="HQ88" s="211"/>
      <c r="HR88" s="211"/>
      <c r="HS88" s="211"/>
      <c r="HT88" s="211"/>
      <c r="HU88" s="211"/>
      <c r="HV88" s="211"/>
      <c r="HW88" s="211"/>
      <c r="HX88" s="211"/>
      <c r="HY88" s="211"/>
      <c r="HZ88" s="211"/>
      <c r="IA88" s="211"/>
      <c r="IB88" s="211"/>
      <c r="IC88" s="211"/>
      <c r="ID88" s="211"/>
      <c r="IE88" s="211"/>
      <c r="IF88" s="211"/>
      <c r="IG88" s="211"/>
      <c r="IH88" s="211"/>
      <c r="II88" s="211"/>
      <c r="IJ88" s="211"/>
      <c r="IK88" s="211"/>
      <c r="IL88" s="211"/>
      <c r="IM88" s="211"/>
      <c r="IN88" s="211"/>
      <c r="IO88" s="211"/>
      <c r="IP88" s="211"/>
      <c r="IQ88" s="211"/>
      <c r="IR88" s="211"/>
      <c r="IS88" s="211"/>
      <c r="IT88" s="211"/>
      <c r="IU88" s="211"/>
      <c r="IV88" s="211"/>
    </row>
    <row r="89" spans="1:256">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c r="BI89" s="211"/>
      <c r="BJ89" s="211"/>
      <c r="BK89" s="211"/>
      <c r="BL89" s="211"/>
      <c r="BM89" s="211"/>
      <c r="BN89" s="211"/>
      <c r="BO89" s="211"/>
      <c r="BP89" s="211"/>
      <c r="BQ89" s="211"/>
      <c r="BR89" s="211"/>
      <c r="BS89" s="211"/>
      <c r="BT89" s="211"/>
      <c r="BU89" s="211"/>
      <c r="BV89" s="211"/>
      <c r="BW89" s="211"/>
      <c r="BX89" s="211"/>
      <c r="BY89" s="211"/>
      <c r="BZ89" s="211"/>
      <c r="CA89" s="211"/>
      <c r="CB89" s="211"/>
      <c r="CC89" s="211"/>
      <c r="CD89" s="211"/>
      <c r="CE89" s="211"/>
      <c r="CF89" s="211"/>
      <c r="CG89" s="211"/>
      <c r="CH89" s="211"/>
      <c r="CI89" s="211"/>
      <c r="CJ89" s="211"/>
      <c r="CK89" s="211"/>
      <c r="CL89" s="211"/>
      <c r="CM89" s="211"/>
      <c r="CN89" s="211"/>
      <c r="CO89" s="211"/>
      <c r="CP89" s="211"/>
      <c r="CQ89" s="211"/>
      <c r="CR89" s="211"/>
      <c r="CS89" s="211"/>
      <c r="CT89" s="211"/>
      <c r="CU89" s="211"/>
      <c r="CV89" s="211"/>
      <c r="CW89" s="211"/>
      <c r="CX89" s="211"/>
      <c r="CY89" s="211"/>
      <c r="CZ89" s="211"/>
      <c r="DA89" s="211"/>
      <c r="DB89" s="211"/>
      <c r="DC89" s="211"/>
      <c r="DD89" s="211"/>
      <c r="DE89" s="211"/>
      <c r="DF89" s="211"/>
      <c r="DG89" s="211"/>
      <c r="DH89" s="211"/>
      <c r="DI89" s="211"/>
      <c r="DJ89" s="211"/>
      <c r="DK89" s="211"/>
      <c r="DL89" s="211"/>
      <c r="DM89" s="211"/>
      <c r="DN89" s="211"/>
      <c r="DO89" s="211"/>
      <c r="DP89" s="211"/>
      <c r="DQ89" s="211"/>
      <c r="DR89" s="211"/>
      <c r="DS89" s="211"/>
      <c r="DT89" s="211"/>
      <c r="DU89" s="211"/>
      <c r="DV89" s="211"/>
      <c r="DW89" s="211"/>
      <c r="DX89" s="211"/>
      <c r="DY89" s="211"/>
      <c r="DZ89" s="211"/>
      <c r="EA89" s="211"/>
      <c r="EB89" s="211"/>
      <c r="EC89" s="211"/>
      <c r="ED89" s="211"/>
      <c r="EE89" s="211"/>
      <c r="EF89" s="211"/>
      <c r="EG89" s="211"/>
      <c r="EH89" s="211"/>
      <c r="EI89" s="211"/>
      <c r="EJ89" s="211"/>
      <c r="EK89" s="211"/>
      <c r="EL89" s="211"/>
      <c r="EM89" s="211"/>
      <c r="EN89" s="211"/>
      <c r="EO89" s="211"/>
      <c r="EP89" s="211"/>
      <c r="EQ89" s="211"/>
      <c r="ER89" s="211"/>
      <c r="ES89" s="211"/>
      <c r="ET89" s="211"/>
      <c r="EU89" s="211"/>
      <c r="EV89" s="211"/>
      <c r="EW89" s="211"/>
      <c r="EX89" s="211"/>
      <c r="EY89" s="211"/>
      <c r="EZ89" s="211"/>
      <c r="FA89" s="211"/>
      <c r="FB89" s="211"/>
      <c r="FC89" s="211"/>
      <c r="FD89" s="211"/>
      <c r="FE89" s="211"/>
      <c r="FF89" s="211"/>
      <c r="FG89" s="211"/>
      <c r="FH89" s="211"/>
      <c r="FI89" s="211"/>
      <c r="FJ89" s="211"/>
      <c r="FK89" s="211"/>
      <c r="FL89" s="211"/>
      <c r="FM89" s="211"/>
      <c r="FN89" s="211"/>
      <c r="FO89" s="211"/>
      <c r="FP89" s="211"/>
      <c r="FQ89" s="211"/>
      <c r="FR89" s="211"/>
      <c r="FS89" s="211"/>
      <c r="FT89" s="211"/>
      <c r="FU89" s="211"/>
      <c r="FV89" s="211"/>
      <c r="FW89" s="211"/>
      <c r="FX89" s="211"/>
      <c r="FY89" s="211"/>
      <c r="FZ89" s="211"/>
      <c r="GA89" s="211"/>
      <c r="GB89" s="211"/>
      <c r="GC89" s="211"/>
      <c r="GD89" s="211"/>
      <c r="GE89" s="211"/>
      <c r="GF89" s="211"/>
      <c r="GG89" s="211"/>
      <c r="GH89" s="211"/>
      <c r="GI89" s="211"/>
      <c r="GJ89" s="211"/>
      <c r="GK89" s="211"/>
      <c r="GL89" s="211"/>
      <c r="GM89" s="211"/>
      <c r="GN89" s="211"/>
      <c r="GO89" s="211"/>
      <c r="GP89" s="211"/>
      <c r="GQ89" s="211"/>
      <c r="GR89" s="211"/>
      <c r="GS89" s="211"/>
      <c r="GT89" s="211"/>
      <c r="GU89" s="211"/>
      <c r="GV89" s="211"/>
      <c r="GW89" s="211"/>
      <c r="GX89" s="211"/>
      <c r="GY89" s="211"/>
      <c r="GZ89" s="211"/>
      <c r="HA89" s="211"/>
      <c r="HB89" s="211"/>
      <c r="HC89" s="211"/>
      <c r="HD89" s="211"/>
      <c r="HE89" s="211"/>
      <c r="HF89" s="211"/>
      <c r="HG89" s="211"/>
      <c r="HH89" s="211"/>
      <c r="HI89" s="211"/>
      <c r="HJ89" s="211"/>
      <c r="HK89" s="211"/>
      <c r="HL89" s="211"/>
      <c r="HM89" s="211"/>
      <c r="HN89" s="211"/>
      <c r="HO89" s="211"/>
      <c r="HP89" s="211"/>
      <c r="HQ89" s="211"/>
      <c r="HR89" s="211"/>
      <c r="HS89" s="211"/>
      <c r="HT89" s="211"/>
      <c r="HU89" s="211"/>
      <c r="HV89" s="211"/>
      <c r="HW89" s="211"/>
      <c r="HX89" s="211"/>
      <c r="HY89" s="211"/>
      <c r="HZ89" s="211"/>
      <c r="IA89" s="211"/>
      <c r="IB89" s="211"/>
      <c r="IC89" s="211"/>
      <c r="ID89" s="211"/>
      <c r="IE89" s="211"/>
      <c r="IF89" s="211"/>
      <c r="IG89" s="211"/>
      <c r="IH89" s="211"/>
      <c r="II89" s="211"/>
      <c r="IJ89" s="211"/>
      <c r="IK89" s="211"/>
      <c r="IL89" s="211"/>
      <c r="IM89" s="211"/>
      <c r="IN89" s="211"/>
      <c r="IO89" s="211"/>
      <c r="IP89" s="211"/>
      <c r="IQ89" s="211"/>
      <c r="IR89" s="211"/>
      <c r="IS89" s="211"/>
      <c r="IT89" s="211"/>
      <c r="IU89" s="211"/>
      <c r="IV89" s="211"/>
    </row>
    <row r="90" spans="1:256">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1"/>
      <c r="BJ90" s="211"/>
      <c r="BK90" s="211"/>
      <c r="BL90" s="211"/>
      <c r="BM90" s="211"/>
      <c r="BN90" s="211"/>
      <c r="BO90" s="211"/>
      <c r="BP90" s="211"/>
      <c r="BQ90" s="211"/>
      <c r="BR90" s="211"/>
      <c r="BS90" s="211"/>
      <c r="BT90" s="211"/>
      <c r="BU90" s="211"/>
      <c r="BV90" s="211"/>
      <c r="BW90" s="211"/>
      <c r="BX90" s="211"/>
      <c r="BY90" s="211"/>
      <c r="BZ90" s="211"/>
      <c r="CA90" s="211"/>
      <c r="CB90" s="211"/>
      <c r="CC90" s="211"/>
      <c r="CD90" s="211"/>
      <c r="CE90" s="211"/>
      <c r="CF90" s="211"/>
      <c r="CG90" s="211"/>
      <c r="CH90" s="211"/>
      <c r="CI90" s="211"/>
      <c r="CJ90" s="211"/>
      <c r="CK90" s="211"/>
      <c r="CL90" s="211"/>
      <c r="CM90" s="211"/>
      <c r="CN90" s="211"/>
      <c r="CO90" s="211"/>
      <c r="CP90" s="211"/>
      <c r="CQ90" s="211"/>
      <c r="CR90" s="211"/>
      <c r="CS90" s="211"/>
      <c r="CT90" s="211"/>
      <c r="CU90" s="211"/>
      <c r="CV90" s="211"/>
      <c r="CW90" s="211"/>
      <c r="CX90" s="211"/>
      <c r="CY90" s="211"/>
      <c r="CZ90" s="211"/>
      <c r="DA90" s="211"/>
      <c r="DB90" s="211"/>
      <c r="DC90" s="211"/>
      <c r="DD90" s="211"/>
      <c r="DE90" s="211"/>
      <c r="DF90" s="211"/>
      <c r="DG90" s="211"/>
      <c r="DH90" s="211"/>
      <c r="DI90" s="211"/>
      <c r="DJ90" s="211"/>
      <c r="DK90" s="211"/>
      <c r="DL90" s="211"/>
      <c r="DM90" s="211"/>
      <c r="DN90" s="211"/>
      <c r="DO90" s="211"/>
      <c r="DP90" s="211"/>
      <c r="DQ90" s="211"/>
      <c r="DR90" s="211"/>
      <c r="DS90" s="211"/>
      <c r="DT90" s="211"/>
      <c r="DU90" s="211"/>
      <c r="DV90" s="211"/>
      <c r="DW90" s="211"/>
      <c r="DX90" s="211"/>
      <c r="DY90" s="211"/>
      <c r="DZ90" s="211"/>
      <c r="EA90" s="211"/>
      <c r="EB90" s="211"/>
      <c r="EC90" s="211"/>
      <c r="ED90" s="211"/>
      <c r="EE90" s="211"/>
      <c r="EF90" s="211"/>
      <c r="EG90" s="211"/>
      <c r="EH90" s="211"/>
      <c r="EI90" s="211"/>
      <c r="EJ90" s="211"/>
      <c r="EK90" s="211"/>
      <c r="EL90" s="211"/>
      <c r="EM90" s="211"/>
      <c r="EN90" s="211"/>
      <c r="EO90" s="211"/>
      <c r="EP90" s="211"/>
      <c r="EQ90" s="211"/>
      <c r="ER90" s="211"/>
      <c r="ES90" s="211"/>
      <c r="ET90" s="211"/>
      <c r="EU90" s="211"/>
      <c r="EV90" s="211"/>
      <c r="EW90" s="211"/>
      <c r="EX90" s="211"/>
      <c r="EY90" s="211"/>
      <c r="EZ90" s="211"/>
      <c r="FA90" s="211"/>
      <c r="FB90" s="211"/>
      <c r="FC90" s="211"/>
      <c r="FD90" s="211"/>
      <c r="FE90" s="211"/>
      <c r="FF90" s="211"/>
      <c r="FG90" s="211"/>
      <c r="FH90" s="211"/>
      <c r="FI90" s="211"/>
      <c r="FJ90" s="211"/>
      <c r="FK90" s="211"/>
      <c r="FL90" s="211"/>
      <c r="FM90" s="211"/>
      <c r="FN90" s="211"/>
      <c r="FO90" s="211"/>
      <c r="FP90" s="211"/>
      <c r="FQ90" s="211"/>
      <c r="FR90" s="211"/>
      <c r="FS90" s="211"/>
      <c r="FT90" s="211"/>
      <c r="FU90" s="211"/>
      <c r="FV90" s="211"/>
      <c r="FW90" s="211"/>
      <c r="FX90" s="211"/>
      <c r="FY90" s="211"/>
      <c r="FZ90" s="211"/>
      <c r="GA90" s="211"/>
      <c r="GB90" s="211"/>
      <c r="GC90" s="211"/>
      <c r="GD90" s="211"/>
      <c r="GE90" s="211"/>
      <c r="GF90" s="211"/>
      <c r="GG90" s="211"/>
      <c r="GH90" s="211"/>
      <c r="GI90" s="211"/>
      <c r="GJ90" s="211"/>
      <c r="GK90" s="211"/>
      <c r="GL90" s="211"/>
      <c r="GM90" s="211"/>
      <c r="GN90" s="211"/>
      <c r="GO90" s="211"/>
      <c r="GP90" s="211"/>
      <c r="GQ90" s="211"/>
      <c r="GR90" s="211"/>
      <c r="GS90" s="211"/>
      <c r="GT90" s="211"/>
      <c r="GU90" s="211"/>
      <c r="GV90" s="211"/>
      <c r="GW90" s="211"/>
      <c r="GX90" s="211"/>
      <c r="GY90" s="211"/>
      <c r="GZ90" s="211"/>
      <c r="HA90" s="211"/>
      <c r="HB90" s="211"/>
      <c r="HC90" s="211"/>
      <c r="HD90" s="211"/>
      <c r="HE90" s="211"/>
      <c r="HF90" s="211"/>
      <c r="HG90" s="211"/>
      <c r="HH90" s="211"/>
      <c r="HI90" s="211"/>
      <c r="HJ90" s="211"/>
      <c r="HK90" s="211"/>
      <c r="HL90" s="211"/>
      <c r="HM90" s="211"/>
      <c r="HN90" s="211"/>
      <c r="HO90" s="211"/>
      <c r="HP90" s="211"/>
      <c r="HQ90" s="211"/>
      <c r="HR90" s="211"/>
      <c r="HS90" s="211"/>
      <c r="HT90" s="211"/>
      <c r="HU90" s="211"/>
      <c r="HV90" s="211"/>
      <c r="HW90" s="211"/>
      <c r="HX90" s="211"/>
      <c r="HY90" s="211"/>
      <c r="HZ90" s="211"/>
      <c r="IA90" s="211"/>
      <c r="IB90" s="211"/>
      <c r="IC90" s="211"/>
      <c r="ID90" s="211"/>
      <c r="IE90" s="211"/>
      <c r="IF90" s="211"/>
      <c r="IG90" s="211"/>
      <c r="IH90" s="211"/>
      <c r="II90" s="211"/>
      <c r="IJ90" s="211"/>
      <c r="IK90" s="211"/>
      <c r="IL90" s="211"/>
      <c r="IM90" s="211"/>
      <c r="IN90" s="211"/>
      <c r="IO90" s="211"/>
      <c r="IP90" s="211"/>
      <c r="IQ90" s="211"/>
      <c r="IR90" s="211"/>
      <c r="IS90" s="211"/>
      <c r="IT90" s="211"/>
      <c r="IU90" s="211"/>
      <c r="IV90" s="211"/>
    </row>
    <row r="91" spans="1:256">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1"/>
      <c r="BQ91" s="211"/>
      <c r="BR91" s="211"/>
      <c r="BS91" s="211"/>
      <c r="BT91" s="211"/>
      <c r="BU91" s="211"/>
      <c r="BV91" s="211"/>
      <c r="BW91" s="211"/>
      <c r="BX91" s="211"/>
      <c r="BY91" s="211"/>
      <c r="BZ91" s="211"/>
      <c r="CA91" s="211"/>
      <c r="CB91" s="211"/>
      <c r="CC91" s="211"/>
      <c r="CD91" s="211"/>
      <c r="CE91" s="211"/>
      <c r="CF91" s="211"/>
      <c r="CG91" s="211"/>
      <c r="CH91" s="211"/>
      <c r="CI91" s="211"/>
      <c r="CJ91" s="211"/>
      <c r="CK91" s="211"/>
      <c r="CL91" s="211"/>
      <c r="CM91" s="211"/>
      <c r="CN91" s="211"/>
      <c r="CO91" s="211"/>
      <c r="CP91" s="211"/>
      <c r="CQ91" s="211"/>
      <c r="CR91" s="211"/>
      <c r="CS91" s="211"/>
      <c r="CT91" s="211"/>
      <c r="CU91" s="211"/>
      <c r="CV91" s="211"/>
      <c r="CW91" s="211"/>
      <c r="CX91" s="211"/>
      <c r="CY91" s="211"/>
      <c r="CZ91" s="211"/>
      <c r="DA91" s="211"/>
      <c r="DB91" s="211"/>
      <c r="DC91" s="211"/>
      <c r="DD91" s="211"/>
      <c r="DE91" s="211"/>
      <c r="DF91" s="211"/>
      <c r="DG91" s="211"/>
      <c r="DH91" s="211"/>
      <c r="DI91" s="211"/>
      <c r="DJ91" s="211"/>
      <c r="DK91" s="211"/>
      <c r="DL91" s="211"/>
      <c r="DM91" s="211"/>
      <c r="DN91" s="211"/>
      <c r="DO91" s="211"/>
      <c r="DP91" s="211"/>
      <c r="DQ91" s="211"/>
      <c r="DR91" s="211"/>
      <c r="DS91" s="211"/>
      <c r="DT91" s="211"/>
      <c r="DU91" s="211"/>
      <c r="DV91" s="211"/>
      <c r="DW91" s="211"/>
      <c r="DX91" s="211"/>
      <c r="DY91" s="211"/>
      <c r="DZ91" s="211"/>
      <c r="EA91" s="211"/>
      <c r="EB91" s="211"/>
      <c r="EC91" s="211"/>
      <c r="ED91" s="211"/>
      <c r="EE91" s="211"/>
      <c r="EF91" s="211"/>
      <c r="EG91" s="211"/>
      <c r="EH91" s="211"/>
      <c r="EI91" s="211"/>
      <c r="EJ91" s="211"/>
      <c r="EK91" s="211"/>
      <c r="EL91" s="211"/>
      <c r="EM91" s="211"/>
      <c r="EN91" s="211"/>
      <c r="EO91" s="211"/>
      <c r="EP91" s="211"/>
      <c r="EQ91" s="211"/>
      <c r="ER91" s="211"/>
      <c r="ES91" s="211"/>
      <c r="ET91" s="211"/>
      <c r="EU91" s="211"/>
      <c r="EV91" s="211"/>
      <c r="EW91" s="211"/>
      <c r="EX91" s="211"/>
      <c r="EY91" s="211"/>
      <c r="EZ91" s="211"/>
      <c r="FA91" s="211"/>
      <c r="FB91" s="211"/>
      <c r="FC91" s="211"/>
      <c r="FD91" s="211"/>
      <c r="FE91" s="211"/>
      <c r="FF91" s="211"/>
      <c r="FG91" s="211"/>
      <c r="FH91" s="211"/>
      <c r="FI91" s="211"/>
      <c r="FJ91" s="211"/>
      <c r="FK91" s="211"/>
      <c r="FL91" s="211"/>
      <c r="FM91" s="211"/>
      <c r="FN91" s="211"/>
      <c r="FO91" s="211"/>
      <c r="FP91" s="211"/>
      <c r="FQ91" s="211"/>
      <c r="FR91" s="211"/>
      <c r="FS91" s="211"/>
      <c r="FT91" s="211"/>
      <c r="FU91" s="211"/>
      <c r="FV91" s="211"/>
      <c r="FW91" s="211"/>
      <c r="FX91" s="211"/>
      <c r="FY91" s="211"/>
      <c r="FZ91" s="211"/>
      <c r="GA91" s="211"/>
      <c r="GB91" s="211"/>
      <c r="GC91" s="211"/>
      <c r="GD91" s="211"/>
      <c r="GE91" s="211"/>
      <c r="GF91" s="211"/>
      <c r="GG91" s="211"/>
      <c r="GH91" s="211"/>
      <c r="GI91" s="211"/>
      <c r="GJ91" s="211"/>
      <c r="GK91" s="211"/>
      <c r="GL91" s="211"/>
      <c r="GM91" s="211"/>
      <c r="GN91" s="211"/>
      <c r="GO91" s="211"/>
      <c r="GP91" s="211"/>
      <c r="GQ91" s="211"/>
      <c r="GR91" s="211"/>
      <c r="GS91" s="211"/>
      <c r="GT91" s="211"/>
      <c r="GU91" s="211"/>
      <c r="GV91" s="211"/>
      <c r="GW91" s="211"/>
      <c r="GX91" s="211"/>
      <c r="GY91" s="211"/>
      <c r="GZ91" s="211"/>
      <c r="HA91" s="211"/>
      <c r="HB91" s="211"/>
      <c r="HC91" s="211"/>
      <c r="HD91" s="211"/>
      <c r="HE91" s="211"/>
      <c r="HF91" s="211"/>
      <c r="HG91" s="211"/>
      <c r="HH91" s="211"/>
      <c r="HI91" s="211"/>
      <c r="HJ91" s="211"/>
      <c r="HK91" s="211"/>
      <c r="HL91" s="211"/>
      <c r="HM91" s="211"/>
      <c r="HN91" s="211"/>
      <c r="HO91" s="211"/>
      <c r="HP91" s="211"/>
      <c r="HQ91" s="211"/>
      <c r="HR91" s="211"/>
      <c r="HS91" s="211"/>
      <c r="HT91" s="211"/>
      <c r="HU91" s="211"/>
      <c r="HV91" s="211"/>
      <c r="HW91" s="211"/>
      <c r="HX91" s="211"/>
      <c r="HY91" s="211"/>
      <c r="HZ91" s="211"/>
      <c r="IA91" s="211"/>
      <c r="IB91" s="211"/>
      <c r="IC91" s="211"/>
      <c r="ID91" s="211"/>
      <c r="IE91" s="211"/>
      <c r="IF91" s="211"/>
      <c r="IG91" s="211"/>
      <c r="IH91" s="211"/>
      <c r="II91" s="211"/>
      <c r="IJ91" s="211"/>
      <c r="IK91" s="211"/>
      <c r="IL91" s="211"/>
      <c r="IM91" s="211"/>
      <c r="IN91" s="211"/>
      <c r="IO91" s="211"/>
      <c r="IP91" s="211"/>
      <c r="IQ91" s="211"/>
      <c r="IR91" s="211"/>
      <c r="IS91" s="211"/>
      <c r="IT91" s="211"/>
      <c r="IU91" s="211"/>
      <c r="IV91" s="211"/>
    </row>
    <row r="92" spans="1:256">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c r="CB92" s="211"/>
      <c r="CC92" s="211"/>
      <c r="CD92" s="211"/>
      <c r="CE92" s="211"/>
      <c r="CF92" s="211"/>
      <c r="CG92" s="211"/>
      <c r="CH92" s="211"/>
      <c r="CI92" s="211"/>
      <c r="CJ92" s="211"/>
      <c r="CK92" s="211"/>
      <c r="CL92" s="211"/>
      <c r="CM92" s="211"/>
      <c r="CN92" s="211"/>
      <c r="CO92" s="211"/>
      <c r="CP92" s="211"/>
      <c r="CQ92" s="211"/>
      <c r="CR92" s="211"/>
      <c r="CS92" s="211"/>
      <c r="CT92" s="211"/>
      <c r="CU92" s="211"/>
      <c r="CV92" s="211"/>
      <c r="CW92" s="211"/>
      <c r="CX92" s="211"/>
      <c r="CY92" s="211"/>
      <c r="CZ92" s="211"/>
      <c r="DA92" s="211"/>
      <c r="DB92" s="211"/>
      <c r="DC92" s="211"/>
      <c r="DD92" s="211"/>
      <c r="DE92" s="211"/>
      <c r="DF92" s="211"/>
      <c r="DG92" s="211"/>
      <c r="DH92" s="211"/>
      <c r="DI92" s="211"/>
      <c r="DJ92" s="211"/>
      <c r="DK92" s="211"/>
      <c r="DL92" s="211"/>
      <c r="DM92" s="211"/>
      <c r="DN92" s="211"/>
      <c r="DO92" s="211"/>
      <c r="DP92" s="211"/>
      <c r="DQ92" s="211"/>
      <c r="DR92" s="211"/>
      <c r="DS92" s="211"/>
      <c r="DT92" s="211"/>
      <c r="DU92" s="211"/>
      <c r="DV92" s="211"/>
      <c r="DW92" s="211"/>
      <c r="DX92" s="211"/>
      <c r="DY92" s="211"/>
      <c r="DZ92" s="211"/>
      <c r="EA92" s="211"/>
      <c r="EB92" s="211"/>
      <c r="EC92" s="211"/>
      <c r="ED92" s="211"/>
      <c r="EE92" s="211"/>
      <c r="EF92" s="211"/>
      <c r="EG92" s="211"/>
      <c r="EH92" s="211"/>
      <c r="EI92" s="211"/>
      <c r="EJ92" s="211"/>
      <c r="EK92" s="211"/>
      <c r="EL92" s="211"/>
      <c r="EM92" s="211"/>
      <c r="EN92" s="211"/>
      <c r="EO92" s="211"/>
      <c r="EP92" s="211"/>
      <c r="EQ92" s="211"/>
      <c r="ER92" s="211"/>
      <c r="ES92" s="211"/>
      <c r="ET92" s="211"/>
      <c r="EU92" s="211"/>
      <c r="EV92" s="211"/>
      <c r="EW92" s="211"/>
      <c r="EX92" s="211"/>
      <c r="EY92" s="211"/>
      <c r="EZ92" s="211"/>
      <c r="FA92" s="211"/>
      <c r="FB92" s="211"/>
      <c r="FC92" s="211"/>
      <c r="FD92" s="211"/>
      <c r="FE92" s="211"/>
      <c r="FF92" s="211"/>
      <c r="FG92" s="211"/>
      <c r="FH92" s="211"/>
      <c r="FI92" s="211"/>
      <c r="FJ92" s="211"/>
      <c r="FK92" s="211"/>
      <c r="FL92" s="211"/>
      <c r="FM92" s="211"/>
      <c r="FN92" s="211"/>
      <c r="FO92" s="211"/>
      <c r="FP92" s="211"/>
      <c r="FQ92" s="211"/>
      <c r="FR92" s="211"/>
      <c r="FS92" s="211"/>
      <c r="FT92" s="211"/>
      <c r="FU92" s="211"/>
      <c r="FV92" s="211"/>
      <c r="FW92" s="211"/>
      <c r="FX92" s="211"/>
      <c r="FY92" s="211"/>
      <c r="FZ92" s="211"/>
      <c r="GA92" s="211"/>
      <c r="GB92" s="211"/>
      <c r="GC92" s="211"/>
      <c r="GD92" s="211"/>
      <c r="GE92" s="211"/>
      <c r="GF92" s="211"/>
      <c r="GG92" s="211"/>
      <c r="GH92" s="211"/>
      <c r="GI92" s="211"/>
      <c r="GJ92" s="211"/>
      <c r="GK92" s="211"/>
      <c r="GL92" s="211"/>
      <c r="GM92" s="211"/>
      <c r="GN92" s="211"/>
      <c r="GO92" s="211"/>
      <c r="GP92" s="211"/>
      <c r="GQ92" s="211"/>
      <c r="GR92" s="211"/>
      <c r="GS92" s="211"/>
      <c r="GT92" s="211"/>
      <c r="GU92" s="211"/>
      <c r="GV92" s="211"/>
      <c r="GW92" s="211"/>
      <c r="GX92" s="211"/>
      <c r="GY92" s="211"/>
      <c r="GZ92" s="211"/>
      <c r="HA92" s="211"/>
      <c r="HB92" s="211"/>
      <c r="HC92" s="211"/>
      <c r="HD92" s="211"/>
      <c r="HE92" s="211"/>
      <c r="HF92" s="211"/>
      <c r="HG92" s="211"/>
      <c r="HH92" s="211"/>
      <c r="HI92" s="211"/>
      <c r="HJ92" s="211"/>
      <c r="HK92" s="211"/>
      <c r="HL92" s="211"/>
      <c r="HM92" s="211"/>
      <c r="HN92" s="211"/>
      <c r="HO92" s="211"/>
      <c r="HP92" s="211"/>
      <c r="HQ92" s="211"/>
      <c r="HR92" s="211"/>
      <c r="HS92" s="211"/>
      <c r="HT92" s="211"/>
      <c r="HU92" s="211"/>
      <c r="HV92" s="211"/>
      <c r="HW92" s="211"/>
      <c r="HX92" s="211"/>
      <c r="HY92" s="211"/>
      <c r="HZ92" s="211"/>
      <c r="IA92" s="211"/>
      <c r="IB92" s="211"/>
      <c r="IC92" s="211"/>
      <c r="ID92" s="211"/>
      <c r="IE92" s="211"/>
      <c r="IF92" s="211"/>
      <c r="IG92" s="211"/>
      <c r="IH92" s="211"/>
      <c r="II92" s="211"/>
      <c r="IJ92" s="211"/>
      <c r="IK92" s="211"/>
      <c r="IL92" s="211"/>
      <c r="IM92" s="211"/>
      <c r="IN92" s="211"/>
      <c r="IO92" s="211"/>
      <c r="IP92" s="211"/>
      <c r="IQ92" s="211"/>
      <c r="IR92" s="211"/>
      <c r="IS92" s="211"/>
      <c r="IT92" s="211"/>
      <c r="IU92" s="211"/>
      <c r="IV92" s="211"/>
    </row>
    <row r="93" spans="1:256">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11"/>
      <c r="BW93" s="211"/>
      <c r="BX93" s="211"/>
      <c r="BY93" s="211"/>
      <c r="BZ93" s="211"/>
      <c r="CA93" s="211"/>
      <c r="CB93" s="211"/>
      <c r="CC93" s="211"/>
      <c r="CD93" s="211"/>
      <c r="CE93" s="211"/>
      <c r="CF93" s="211"/>
      <c r="CG93" s="211"/>
      <c r="CH93" s="211"/>
      <c r="CI93" s="211"/>
      <c r="CJ93" s="211"/>
      <c r="CK93" s="211"/>
      <c r="CL93" s="211"/>
      <c r="CM93" s="211"/>
      <c r="CN93" s="211"/>
      <c r="CO93" s="211"/>
      <c r="CP93" s="211"/>
      <c r="CQ93" s="211"/>
      <c r="CR93" s="211"/>
      <c r="CS93" s="211"/>
      <c r="CT93" s="211"/>
      <c r="CU93" s="211"/>
      <c r="CV93" s="211"/>
      <c r="CW93" s="211"/>
      <c r="CX93" s="211"/>
      <c r="CY93" s="211"/>
      <c r="CZ93" s="211"/>
      <c r="DA93" s="211"/>
      <c r="DB93" s="211"/>
      <c r="DC93" s="211"/>
      <c r="DD93" s="211"/>
      <c r="DE93" s="211"/>
      <c r="DF93" s="211"/>
      <c r="DG93" s="211"/>
      <c r="DH93" s="211"/>
      <c r="DI93" s="211"/>
      <c r="DJ93" s="211"/>
      <c r="DK93" s="211"/>
      <c r="DL93" s="211"/>
      <c r="DM93" s="211"/>
      <c r="DN93" s="211"/>
      <c r="DO93" s="211"/>
      <c r="DP93" s="211"/>
      <c r="DQ93" s="211"/>
      <c r="DR93" s="211"/>
      <c r="DS93" s="211"/>
      <c r="DT93" s="211"/>
      <c r="DU93" s="211"/>
      <c r="DV93" s="211"/>
      <c r="DW93" s="211"/>
      <c r="DX93" s="211"/>
      <c r="DY93" s="211"/>
      <c r="DZ93" s="211"/>
      <c r="EA93" s="211"/>
      <c r="EB93" s="211"/>
      <c r="EC93" s="211"/>
      <c r="ED93" s="211"/>
      <c r="EE93" s="211"/>
      <c r="EF93" s="211"/>
      <c r="EG93" s="211"/>
      <c r="EH93" s="211"/>
      <c r="EI93" s="211"/>
      <c r="EJ93" s="211"/>
      <c r="EK93" s="211"/>
      <c r="EL93" s="211"/>
      <c r="EM93" s="211"/>
      <c r="EN93" s="211"/>
      <c r="EO93" s="211"/>
      <c r="EP93" s="211"/>
      <c r="EQ93" s="211"/>
      <c r="ER93" s="211"/>
      <c r="ES93" s="211"/>
      <c r="ET93" s="211"/>
      <c r="EU93" s="211"/>
      <c r="EV93" s="211"/>
      <c r="EW93" s="211"/>
      <c r="EX93" s="211"/>
      <c r="EY93" s="211"/>
      <c r="EZ93" s="211"/>
      <c r="FA93" s="211"/>
      <c r="FB93" s="211"/>
      <c r="FC93" s="211"/>
      <c r="FD93" s="211"/>
      <c r="FE93" s="211"/>
      <c r="FF93" s="211"/>
      <c r="FG93" s="211"/>
      <c r="FH93" s="211"/>
      <c r="FI93" s="211"/>
      <c r="FJ93" s="211"/>
      <c r="FK93" s="211"/>
      <c r="FL93" s="211"/>
      <c r="FM93" s="211"/>
      <c r="FN93" s="211"/>
      <c r="FO93" s="211"/>
      <c r="FP93" s="211"/>
      <c r="FQ93" s="211"/>
      <c r="FR93" s="211"/>
      <c r="FS93" s="211"/>
      <c r="FT93" s="211"/>
      <c r="FU93" s="211"/>
      <c r="FV93" s="211"/>
      <c r="FW93" s="211"/>
      <c r="FX93" s="211"/>
      <c r="FY93" s="211"/>
      <c r="FZ93" s="211"/>
      <c r="GA93" s="211"/>
      <c r="GB93" s="211"/>
      <c r="GC93" s="211"/>
      <c r="GD93" s="211"/>
      <c r="GE93" s="211"/>
      <c r="GF93" s="211"/>
      <c r="GG93" s="211"/>
      <c r="GH93" s="211"/>
      <c r="GI93" s="211"/>
      <c r="GJ93" s="211"/>
      <c r="GK93" s="211"/>
      <c r="GL93" s="211"/>
      <c r="GM93" s="211"/>
      <c r="GN93" s="211"/>
      <c r="GO93" s="211"/>
      <c r="GP93" s="211"/>
      <c r="GQ93" s="211"/>
      <c r="GR93" s="211"/>
      <c r="GS93" s="211"/>
      <c r="GT93" s="211"/>
      <c r="GU93" s="211"/>
      <c r="GV93" s="211"/>
      <c r="GW93" s="211"/>
      <c r="GX93" s="211"/>
      <c r="GY93" s="211"/>
      <c r="GZ93" s="211"/>
      <c r="HA93" s="211"/>
      <c r="HB93" s="211"/>
      <c r="HC93" s="211"/>
      <c r="HD93" s="211"/>
      <c r="HE93" s="211"/>
      <c r="HF93" s="211"/>
      <c r="HG93" s="211"/>
      <c r="HH93" s="211"/>
      <c r="HI93" s="211"/>
      <c r="HJ93" s="211"/>
      <c r="HK93" s="211"/>
      <c r="HL93" s="211"/>
      <c r="HM93" s="211"/>
      <c r="HN93" s="211"/>
      <c r="HO93" s="211"/>
      <c r="HP93" s="211"/>
      <c r="HQ93" s="211"/>
      <c r="HR93" s="211"/>
      <c r="HS93" s="211"/>
      <c r="HT93" s="211"/>
      <c r="HU93" s="211"/>
      <c r="HV93" s="211"/>
      <c r="HW93" s="211"/>
      <c r="HX93" s="211"/>
      <c r="HY93" s="211"/>
      <c r="HZ93" s="211"/>
      <c r="IA93" s="211"/>
      <c r="IB93" s="211"/>
      <c r="IC93" s="211"/>
      <c r="ID93" s="211"/>
      <c r="IE93" s="211"/>
      <c r="IF93" s="211"/>
      <c r="IG93" s="211"/>
      <c r="IH93" s="211"/>
      <c r="II93" s="211"/>
      <c r="IJ93" s="211"/>
      <c r="IK93" s="211"/>
      <c r="IL93" s="211"/>
      <c r="IM93" s="211"/>
      <c r="IN93" s="211"/>
      <c r="IO93" s="211"/>
      <c r="IP93" s="211"/>
      <c r="IQ93" s="211"/>
      <c r="IR93" s="211"/>
      <c r="IS93" s="211"/>
      <c r="IT93" s="211"/>
      <c r="IU93" s="211"/>
      <c r="IV93" s="211"/>
    </row>
    <row r="94" spans="1:256">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c r="BI94" s="211"/>
      <c r="BJ94" s="211"/>
      <c r="BK94" s="211"/>
      <c r="BL94" s="211"/>
      <c r="BM94" s="211"/>
      <c r="BN94" s="211"/>
      <c r="BO94" s="211"/>
      <c r="BP94" s="211"/>
      <c r="BQ94" s="211"/>
      <c r="BR94" s="211"/>
      <c r="BS94" s="211"/>
      <c r="BT94" s="211"/>
      <c r="BU94" s="211"/>
      <c r="BV94" s="211"/>
      <c r="BW94" s="211"/>
      <c r="BX94" s="211"/>
      <c r="BY94" s="211"/>
      <c r="BZ94" s="211"/>
      <c r="CA94" s="211"/>
      <c r="CB94" s="211"/>
      <c r="CC94" s="211"/>
      <c r="CD94" s="211"/>
      <c r="CE94" s="211"/>
      <c r="CF94" s="211"/>
      <c r="CG94" s="211"/>
      <c r="CH94" s="211"/>
      <c r="CI94" s="211"/>
      <c r="CJ94" s="211"/>
      <c r="CK94" s="211"/>
      <c r="CL94" s="211"/>
      <c r="CM94" s="211"/>
      <c r="CN94" s="211"/>
      <c r="CO94" s="211"/>
      <c r="CP94" s="211"/>
      <c r="CQ94" s="211"/>
      <c r="CR94" s="211"/>
      <c r="CS94" s="211"/>
      <c r="CT94" s="211"/>
      <c r="CU94" s="211"/>
      <c r="CV94" s="211"/>
      <c r="CW94" s="211"/>
      <c r="CX94" s="211"/>
      <c r="CY94" s="211"/>
      <c r="CZ94" s="211"/>
      <c r="DA94" s="211"/>
      <c r="DB94" s="211"/>
      <c r="DC94" s="211"/>
      <c r="DD94" s="211"/>
      <c r="DE94" s="211"/>
      <c r="DF94" s="211"/>
      <c r="DG94" s="211"/>
      <c r="DH94" s="211"/>
      <c r="DI94" s="211"/>
      <c r="DJ94" s="211"/>
      <c r="DK94" s="211"/>
      <c r="DL94" s="211"/>
      <c r="DM94" s="211"/>
      <c r="DN94" s="211"/>
      <c r="DO94" s="211"/>
      <c r="DP94" s="211"/>
      <c r="DQ94" s="211"/>
      <c r="DR94" s="211"/>
      <c r="DS94" s="211"/>
      <c r="DT94" s="211"/>
      <c r="DU94" s="211"/>
      <c r="DV94" s="211"/>
      <c r="DW94" s="211"/>
      <c r="DX94" s="211"/>
      <c r="DY94" s="211"/>
      <c r="DZ94" s="211"/>
      <c r="EA94" s="211"/>
      <c r="EB94" s="211"/>
      <c r="EC94" s="211"/>
      <c r="ED94" s="211"/>
      <c r="EE94" s="211"/>
      <c r="EF94" s="211"/>
      <c r="EG94" s="211"/>
      <c r="EH94" s="211"/>
      <c r="EI94" s="211"/>
      <c r="EJ94" s="211"/>
      <c r="EK94" s="211"/>
      <c r="EL94" s="211"/>
      <c r="EM94" s="211"/>
      <c r="EN94" s="211"/>
      <c r="EO94" s="211"/>
      <c r="EP94" s="211"/>
      <c r="EQ94" s="211"/>
      <c r="ER94" s="211"/>
      <c r="ES94" s="211"/>
      <c r="ET94" s="211"/>
      <c r="EU94" s="211"/>
      <c r="EV94" s="211"/>
      <c r="EW94" s="211"/>
      <c r="EX94" s="211"/>
      <c r="EY94" s="211"/>
      <c r="EZ94" s="211"/>
      <c r="FA94" s="211"/>
      <c r="FB94" s="211"/>
      <c r="FC94" s="211"/>
      <c r="FD94" s="211"/>
      <c r="FE94" s="211"/>
      <c r="FF94" s="211"/>
      <c r="FG94" s="211"/>
      <c r="FH94" s="211"/>
      <c r="FI94" s="211"/>
      <c r="FJ94" s="211"/>
      <c r="FK94" s="211"/>
      <c r="FL94" s="211"/>
      <c r="FM94" s="211"/>
      <c r="FN94" s="211"/>
      <c r="FO94" s="211"/>
      <c r="FP94" s="211"/>
      <c r="FQ94" s="211"/>
      <c r="FR94" s="211"/>
      <c r="FS94" s="211"/>
      <c r="FT94" s="211"/>
      <c r="FU94" s="211"/>
      <c r="FV94" s="211"/>
      <c r="FW94" s="211"/>
      <c r="FX94" s="211"/>
      <c r="FY94" s="211"/>
      <c r="FZ94" s="211"/>
      <c r="GA94" s="211"/>
      <c r="GB94" s="211"/>
      <c r="GC94" s="211"/>
      <c r="GD94" s="211"/>
      <c r="GE94" s="211"/>
      <c r="GF94" s="211"/>
      <c r="GG94" s="211"/>
      <c r="GH94" s="211"/>
      <c r="GI94" s="211"/>
      <c r="GJ94" s="211"/>
      <c r="GK94" s="211"/>
      <c r="GL94" s="211"/>
      <c r="GM94" s="211"/>
      <c r="GN94" s="211"/>
      <c r="GO94" s="211"/>
      <c r="GP94" s="211"/>
      <c r="GQ94" s="211"/>
      <c r="GR94" s="211"/>
      <c r="GS94" s="211"/>
      <c r="GT94" s="211"/>
      <c r="GU94" s="211"/>
      <c r="GV94" s="211"/>
      <c r="GW94" s="211"/>
      <c r="GX94" s="211"/>
      <c r="GY94" s="211"/>
      <c r="GZ94" s="211"/>
      <c r="HA94" s="211"/>
      <c r="HB94" s="211"/>
      <c r="HC94" s="211"/>
      <c r="HD94" s="211"/>
      <c r="HE94" s="211"/>
      <c r="HF94" s="211"/>
      <c r="HG94" s="211"/>
      <c r="HH94" s="211"/>
      <c r="HI94" s="211"/>
      <c r="HJ94" s="211"/>
      <c r="HK94" s="211"/>
      <c r="HL94" s="211"/>
      <c r="HM94" s="211"/>
      <c r="HN94" s="211"/>
      <c r="HO94" s="211"/>
      <c r="HP94" s="211"/>
      <c r="HQ94" s="211"/>
      <c r="HR94" s="211"/>
      <c r="HS94" s="211"/>
      <c r="HT94" s="211"/>
      <c r="HU94" s="211"/>
      <c r="HV94" s="211"/>
      <c r="HW94" s="211"/>
      <c r="HX94" s="211"/>
      <c r="HY94" s="211"/>
      <c r="HZ94" s="211"/>
      <c r="IA94" s="211"/>
      <c r="IB94" s="211"/>
      <c r="IC94" s="211"/>
      <c r="ID94" s="211"/>
      <c r="IE94" s="211"/>
      <c r="IF94" s="211"/>
      <c r="IG94" s="211"/>
      <c r="IH94" s="211"/>
      <c r="II94" s="211"/>
      <c r="IJ94" s="211"/>
      <c r="IK94" s="211"/>
      <c r="IL94" s="211"/>
      <c r="IM94" s="211"/>
      <c r="IN94" s="211"/>
      <c r="IO94" s="211"/>
      <c r="IP94" s="211"/>
      <c r="IQ94" s="211"/>
      <c r="IR94" s="211"/>
      <c r="IS94" s="211"/>
      <c r="IT94" s="211"/>
      <c r="IU94" s="211"/>
      <c r="IV94" s="211"/>
    </row>
    <row r="95" spans="1:256">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c r="BI95" s="211"/>
      <c r="BJ95" s="211"/>
      <c r="BK95" s="211"/>
      <c r="BL95" s="211"/>
      <c r="BM95" s="211"/>
      <c r="BN95" s="211"/>
      <c r="BO95" s="211"/>
      <c r="BP95" s="211"/>
      <c r="BQ95" s="211"/>
      <c r="BR95" s="211"/>
      <c r="BS95" s="211"/>
      <c r="BT95" s="211"/>
      <c r="BU95" s="211"/>
      <c r="BV95" s="211"/>
      <c r="BW95" s="211"/>
      <c r="BX95" s="211"/>
      <c r="BY95" s="211"/>
      <c r="BZ95" s="211"/>
      <c r="CA95" s="211"/>
      <c r="CB95" s="211"/>
      <c r="CC95" s="211"/>
      <c r="CD95" s="211"/>
      <c r="CE95" s="211"/>
      <c r="CF95" s="211"/>
      <c r="CG95" s="211"/>
      <c r="CH95" s="211"/>
      <c r="CI95" s="211"/>
      <c r="CJ95" s="211"/>
      <c r="CK95" s="211"/>
      <c r="CL95" s="211"/>
      <c r="CM95" s="211"/>
      <c r="CN95" s="211"/>
      <c r="CO95" s="211"/>
      <c r="CP95" s="211"/>
      <c r="CQ95" s="211"/>
      <c r="CR95" s="211"/>
      <c r="CS95" s="211"/>
      <c r="CT95" s="211"/>
      <c r="CU95" s="211"/>
      <c r="CV95" s="211"/>
      <c r="CW95" s="211"/>
      <c r="CX95" s="211"/>
      <c r="CY95" s="211"/>
      <c r="CZ95" s="211"/>
      <c r="DA95" s="211"/>
      <c r="DB95" s="211"/>
      <c r="DC95" s="211"/>
      <c r="DD95" s="211"/>
      <c r="DE95" s="211"/>
      <c r="DF95" s="211"/>
      <c r="DG95" s="211"/>
      <c r="DH95" s="211"/>
      <c r="DI95" s="211"/>
      <c r="DJ95" s="211"/>
      <c r="DK95" s="211"/>
      <c r="DL95" s="211"/>
      <c r="DM95" s="211"/>
      <c r="DN95" s="211"/>
      <c r="DO95" s="211"/>
      <c r="DP95" s="211"/>
      <c r="DQ95" s="211"/>
      <c r="DR95" s="211"/>
      <c r="DS95" s="211"/>
      <c r="DT95" s="211"/>
      <c r="DU95" s="211"/>
      <c r="DV95" s="211"/>
      <c r="DW95" s="211"/>
      <c r="DX95" s="211"/>
      <c r="DY95" s="211"/>
      <c r="DZ95" s="211"/>
      <c r="EA95" s="211"/>
      <c r="EB95" s="211"/>
      <c r="EC95" s="211"/>
      <c r="ED95" s="211"/>
      <c r="EE95" s="211"/>
      <c r="EF95" s="211"/>
      <c r="EG95" s="211"/>
      <c r="EH95" s="211"/>
      <c r="EI95" s="211"/>
      <c r="EJ95" s="211"/>
      <c r="EK95" s="211"/>
      <c r="EL95" s="211"/>
      <c r="EM95" s="211"/>
      <c r="EN95" s="211"/>
      <c r="EO95" s="211"/>
      <c r="EP95" s="211"/>
      <c r="EQ95" s="211"/>
      <c r="ER95" s="211"/>
      <c r="ES95" s="211"/>
      <c r="ET95" s="211"/>
      <c r="EU95" s="211"/>
      <c r="EV95" s="211"/>
      <c r="EW95" s="211"/>
      <c r="EX95" s="211"/>
      <c r="EY95" s="211"/>
      <c r="EZ95" s="211"/>
      <c r="FA95" s="211"/>
      <c r="FB95" s="211"/>
      <c r="FC95" s="211"/>
      <c r="FD95" s="211"/>
      <c r="FE95" s="211"/>
      <c r="FF95" s="211"/>
      <c r="FG95" s="211"/>
      <c r="FH95" s="211"/>
      <c r="FI95" s="211"/>
      <c r="FJ95" s="211"/>
      <c r="FK95" s="211"/>
      <c r="FL95" s="211"/>
      <c r="FM95" s="211"/>
      <c r="FN95" s="211"/>
      <c r="FO95" s="211"/>
      <c r="FP95" s="211"/>
      <c r="FQ95" s="211"/>
      <c r="FR95" s="211"/>
      <c r="FS95" s="211"/>
      <c r="FT95" s="211"/>
      <c r="FU95" s="211"/>
      <c r="FV95" s="211"/>
      <c r="FW95" s="211"/>
      <c r="FX95" s="211"/>
      <c r="FY95" s="211"/>
      <c r="FZ95" s="211"/>
      <c r="GA95" s="211"/>
      <c r="GB95" s="211"/>
      <c r="GC95" s="211"/>
      <c r="GD95" s="211"/>
      <c r="GE95" s="211"/>
      <c r="GF95" s="211"/>
      <c r="GG95" s="211"/>
      <c r="GH95" s="211"/>
      <c r="GI95" s="211"/>
      <c r="GJ95" s="211"/>
      <c r="GK95" s="211"/>
      <c r="GL95" s="211"/>
      <c r="GM95" s="211"/>
      <c r="GN95" s="211"/>
      <c r="GO95" s="211"/>
      <c r="GP95" s="211"/>
      <c r="GQ95" s="211"/>
      <c r="GR95" s="211"/>
      <c r="GS95" s="211"/>
      <c r="GT95" s="211"/>
      <c r="GU95" s="211"/>
      <c r="GV95" s="211"/>
      <c r="GW95" s="211"/>
      <c r="GX95" s="211"/>
      <c r="GY95" s="211"/>
      <c r="GZ95" s="211"/>
      <c r="HA95" s="211"/>
      <c r="HB95" s="211"/>
      <c r="HC95" s="211"/>
      <c r="HD95" s="211"/>
      <c r="HE95" s="211"/>
      <c r="HF95" s="211"/>
      <c r="HG95" s="211"/>
      <c r="HH95" s="211"/>
      <c r="HI95" s="211"/>
      <c r="HJ95" s="211"/>
      <c r="HK95" s="211"/>
      <c r="HL95" s="211"/>
      <c r="HM95" s="211"/>
      <c r="HN95" s="211"/>
      <c r="HO95" s="211"/>
      <c r="HP95" s="211"/>
      <c r="HQ95" s="211"/>
      <c r="HR95" s="211"/>
      <c r="HS95" s="211"/>
      <c r="HT95" s="211"/>
      <c r="HU95" s="211"/>
      <c r="HV95" s="211"/>
      <c r="HW95" s="211"/>
      <c r="HX95" s="211"/>
      <c r="HY95" s="211"/>
      <c r="HZ95" s="211"/>
      <c r="IA95" s="211"/>
      <c r="IB95" s="211"/>
      <c r="IC95" s="211"/>
      <c r="ID95" s="211"/>
      <c r="IE95" s="211"/>
      <c r="IF95" s="211"/>
      <c r="IG95" s="211"/>
      <c r="IH95" s="211"/>
      <c r="II95" s="211"/>
      <c r="IJ95" s="211"/>
      <c r="IK95" s="211"/>
      <c r="IL95" s="211"/>
      <c r="IM95" s="211"/>
      <c r="IN95" s="211"/>
      <c r="IO95" s="211"/>
      <c r="IP95" s="211"/>
      <c r="IQ95" s="211"/>
      <c r="IR95" s="211"/>
      <c r="IS95" s="211"/>
      <c r="IT95" s="211"/>
      <c r="IU95" s="211"/>
      <c r="IV95" s="211"/>
    </row>
    <row r="96" spans="1:256">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c r="BI96" s="211"/>
      <c r="BJ96" s="211"/>
      <c r="BK96" s="211"/>
      <c r="BL96" s="211"/>
      <c r="BM96" s="211"/>
      <c r="BN96" s="211"/>
      <c r="BO96" s="211"/>
      <c r="BP96" s="211"/>
      <c r="BQ96" s="211"/>
      <c r="BR96" s="211"/>
      <c r="BS96" s="211"/>
      <c r="BT96" s="211"/>
      <c r="BU96" s="211"/>
      <c r="BV96" s="211"/>
      <c r="BW96" s="211"/>
      <c r="BX96" s="211"/>
      <c r="BY96" s="211"/>
      <c r="BZ96" s="211"/>
      <c r="CA96" s="211"/>
      <c r="CB96" s="211"/>
      <c r="CC96" s="211"/>
      <c r="CD96" s="211"/>
      <c r="CE96" s="211"/>
      <c r="CF96" s="211"/>
      <c r="CG96" s="211"/>
      <c r="CH96" s="211"/>
      <c r="CI96" s="211"/>
      <c r="CJ96" s="211"/>
      <c r="CK96" s="211"/>
      <c r="CL96" s="211"/>
      <c r="CM96" s="211"/>
      <c r="CN96" s="211"/>
      <c r="CO96" s="211"/>
      <c r="CP96" s="211"/>
      <c r="CQ96" s="211"/>
      <c r="CR96" s="211"/>
      <c r="CS96" s="211"/>
      <c r="CT96" s="211"/>
      <c r="CU96" s="211"/>
      <c r="CV96" s="211"/>
      <c r="CW96" s="211"/>
      <c r="CX96" s="211"/>
      <c r="CY96" s="211"/>
      <c r="CZ96" s="211"/>
      <c r="DA96" s="211"/>
      <c r="DB96" s="211"/>
      <c r="DC96" s="211"/>
      <c r="DD96" s="211"/>
      <c r="DE96" s="211"/>
      <c r="DF96" s="211"/>
      <c r="DG96" s="211"/>
      <c r="DH96" s="211"/>
      <c r="DI96" s="211"/>
      <c r="DJ96" s="211"/>
      <c r="DK96" s="211"/>
      <c r="DL96" s="211"/>
      <c r="DM96" s="211"/>
      <c r="DN96" s="211"/>
      <c r="DO96" s="211"/>
      <c r="DP96" s="211"/>
      <c r="DQ96" s="211"/>
      <c r="DR96" s="211"/>
      <c r="DS96" s="211"/>
      <c r="DT96" s="211"/>
      <c r="DU96" s="211"/>
      <c r="DV96" s="211"/>
      <c r="DW96" s="211"/>
      <c r="DX96" s="211"/>
      <c r="DY96" s="211"/>
      <c r="DZ96" s="211"/>
      <c r="EA96" s="211"/>
      <c r="EB96" s="211"/>
      <c r="EC96" s="211"/>
      <c r="ED96" s="211"/>
      <c r="EE96" s="211"/>
      <c r="EF96" s="211"/>
      <c r="EG96" s="211"/>
      <c r="EH96" s="211"/>
      <c r="EI96" s="211"/>
      <c r="EJ96" s="211"/>
      <c r="EK96" s="211"/>
      <c r="EL96" s="211"/>
      <c r="EM96" s="211"/>
      <c r="EN96" s="211"/>
      <c r="EO96" s="211"/>
      <c r="EP96" s="211"/>
      <c r="EQ96" s="211"/>
      <c r="ER96" s="211"/>
      <c r="ES96" s="211"/>
      <c r="ET96" s="211"/>
      <c r="EU96" s="211"/>
      <c r="EV96" s="211"/>
      <c r="EW96" s="211"/>
      <c r="EX96" s="211"/>
      <c r="EY96" s="211"/>
      <c r="EZ96" s="211"/>
      <c r="FA96" s="211"/>
      <c r="FB96" s="211"/>
      <c r="FC96" s="211"/>
      <c r="FD96" s="211"/>
      <c r="FE96" s="211"/>
      <c r="FF96" s="211"/>
      <c r="FG96" s="211"/>
      <c r="FH96" s="211"/>
      <c r="FI96" s="211"/>
      <c r="FJ96" s="211"/>
      <c r="FK96" s="211"/>
      <c r="FL96" s="211"/>
      <c r="FM96" s="211"/>
      <c r="FN96" s="211"/>
      <c r="FO96" s="211"/>
      <c r="FP96" s="211"/>
      <c r="FQ96" s="211"/>
      <c r="FR96" s="211"/>
      <c r="FS96" s="211"/>
      <c r="FT96" s="211"/>
      <c r="FU96" s="211"/>
      <c r="FV96" s="211"/>
      <c r="FW96" s="211"/>
      <c r="FX96" s="211"/>
      <c r="FY96" s="211"/>
      <c r="FZ96" s="211"/>
      <c r="GA96" s="211"/>
      <c r="GB96" s="211"/>
      <c r="GC96" s="211"/>
      <c r="GD96" s="211"/>
      <c r="GE96" s="211"/>
      <c r="GF96" s="211"/>
      <c r="GG96" s="211"/>
      <c r="GH96" s="211"/>
      <c r="GI96" s="211"/>
      <c r="GJ96" s="211"/>
      <c r="GK96" s="211"/>
      <c r="GL96" s="211"/>
      <c r="GM96" s="211"/>
      <c r="GN96" s="211"/>
      <c r="GO96" s="211"/>
      <c r="GP96" s="211"/>
      <c r="GQ96" s="211"/>
      <c r="GR96" s="211"/>
      <c r="GS96" s="211"/>
      <c r="GT96" s="211"/>
      <c r="GU96" s="211"/>
      <c r="GV96" s="211"/>
      <c r="GW96" s="211"/>
      <c r="GX96" s="211"/>
      <c r="GY96" s="211"/>
      <c r="GZ96" s="211"/>
      <c r="HA96" s="211"/>
      <c r="HB96" s="211"/>
      <c r="HC96" s="211"/>
      <c r="HD96" s="211"/>
      <c r="HE96" s="211"/>
      <c r="HF96" s="211"/>
      <c r="HG96" s="211"/>
      <c r="HH96" s="211"/>
      <c r="HI96" s="211"/>
      <c r="HJ96" s="211"/>
      <c r="HK96" s="211"/>
      <c r="HL96" s="211"/>
      <c r="HM96" s="211"/>
      <c r="HN96" s="211"/>
      <c r="HO96" s="211"/>
      <c r="HP96" s="211"/>
      <c r="HQ96" s="211"/>
      <c r="HR96" s="211"/>
      <c r="HS96" s="211"/>
      <c r="HT96" s="211"/>
      <c r="HU96" s="211"/>
      <c r="HV96" s="211"/>
      <c r="HW96" s="211"/>
      <c r="HX96" s="211"/>
      <c r="HY96" s="211"/>
      <c r="HZ96" s="211"/>
      <c r="IA96" s="211"/>
      <c r="IB96" s="211"/>
      <c r="IC96" s="211"/>
      <c r="ID96" s="211"/>
      <c r="IE96" s="211"/>
      <c r="IF96" s="211"/>
      <c r="IG96" s="211"/>
      <c r="IH96" s="211"/>
      <c r="II96" s="211"/>
      <c r="IJ96" s="211"/>
      <c r="IK96" s="211"/>
      <c r="IL96" s="211"/>
      <c r="IM96" s="211"/>
      <c r="IN96" s="211"/>
      <c r="IO96" s="211"/>
      <c r="IP96" s="211"/>
      <c r="IQ96" s="211"/>
      <c r="IR96" s="211"/>
      <c r="IS96" s="211"/>
      <c r="IT96" s="211"/>
      <c r="IU96" s="211"/>
      <c r="IV96" s="211"/>
    </row>
    <row r="97" spans="1:256">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c r="CM97" s="211"/>
      <c r="CN97" s="211"/>
      <c r="CO97" s="211"/>
      <c r="CP97" s="211"/>
      <c r="CQ97" s="211"/>
      <c r="CR97" s="211"/>
      <c r="CS97" s="211"/>
      <c r="CT97" s="211"/>
      <c r="CU97" s="211"/>
      <c r="CV97" s="211"/>
      <c r="CW97" s="211"/>
      <c r="CX97" s="211"/>
      <c r="CY97" s="211"/>
      <c r="CZ97" s="211"/>
      <c r="DA97" s="211"/>
      <c r="DB97" s="211"/>
      <c r="DC97" s="211"/>
      <c r="DD97" s="211"/>
      <c r="DE97" s="211"/>
      <c r="DF97" s="211"/>
      <c r="DG97" s="211"/>
      <c r="DH97" s="211"/>
      <c r="DI97" s="211"/>
      <c r="DJ97" s="211"/>
      <c r="DK97" s="211"/>
      <c r="DL97" s="211"/>
      <c r="DM97" s="211"/>
      <c r="DN97" s="211"/>
      <c r="DO97" s="211"/>
      <c r="DP97" s="211"/>
      <c r="DQ97" s="211"/>
      <c r="DR97" s="211"/>
      <c r="DS97" s="211"/>
      <c r="DT97" s="211"/>
      <c r="DU97" s="211"/>
      <c r="DV97" s="211"/>
      <c r="DW97" s="211"/>
      <c r="DX97" s="211"/>
      <c r="DY97" s="211"/>
      <c r="DZ97" s="211"/>
      <c r="EA97" s="211"/>
      <c r="EB97" s="211"/>
      <c r="EC97" s="211"/>
      <c r="ED97" s="211"/>
      <c r="EE97" s="211"/>
      <c r="EF97" s="211"/>
      <c r="EG97" s="211"/>
      <c r="EH97" s="211"/>
      <c r="EI97" s="211"/>
      <c r="EJ97" s="211"/>
      <c r="EK97" s="211"/>
      <c r="EL97" s="211"/>
      <c r="EM97" s="211"/>
      <c r="EN97" s="211"/>
      <c r="EO97" s="211"/>
      <c r="EP97" s="211"/>
      <c r="EQ97" s="211"/>
      <c r="ER97" s="211"/>
      <c r="ES97" s="211"/>
      <c r="ET97" s="211"/>
      <c r="EU97" s="211"/>
      <c r="EV97" s="211"/>
      <c r="EW97" s="211"/>
      <c r="EX97" s="211"/>
      <c r="EY97" s="211"/>
      <c r="EZ97" s="211"/>
      <c r="FA97" s="211"/>
      <c r="FB97" s="211"/>
      <c r="FC97" s="211"/>
      <c r="FD97" s="211"/>
      <c r="FE97" s="211"/>
      <c r="FF97" s="211"/>
      <c r="FG97" s="211"/>
      <c r="FH97" s="211"/>
      <c r="FI97" s="211"/>
      <c r="FJ97" s="211"/>
      <c r="FK97" s="211"/>
      <c r="FL97" s="211"/>
      <c r="FM97" s="211"/>
      <c r="FN97" s="211"/>
      <c r="FO97" s="211"/>
      <c r="FP97" s="211"/>
      <c r="FQ97" s="211"/>
      <c r="FR97" s="211"/>
      <c r="FS97" s="211"/>
      <c r="FT97" s="211"/>
      <c r="FU97" s="211"/>
      <c r="FV97" s="211"/>
      <c r="FW97" s="211"/>
      <c r="FX97" s="211"/>
      <c r="FY97" s="211"/>
      <c r="FZ97" s="211"/>
      <c r="GA97" s="211"/>
      <c r="GB97" s="211"/>
      <c r="GC97" s="211"/>
      <c r="GD97" s="211"/>
      <c r="GE97" s="211"/>
      <c r="GF97" s="211"/>
      <c r="GG97" s="211"/>
      <c r="GH97" s="211"/>
      <c r="GI97" s="211"/>
      <c r="GJ97" s="211"/>
      <c r="GK97" s="211"/>
      <c r="GL97" s="211"/>
      <c r="GM97" s="211"/>
      <c r="GN97" s="211"/>
      <c r="GO97" s="211"/>
      <c r="GP97" s="211"/>
      <c r="GQ97" s="211"/>
      <c r="GR97" s="211"/>
      <c r="GS97" s="211"/>
      <c r="GT97" s="211"/>
      <c r="GU97" s="211"/>
      <c r="GV97" s="211"/>
      <c r="GW97" s="211"/>
      <c r="GX97" s="211"/>
      <c r="GY97" s="211"/>
      <c r="GZ97" s="211"/>
      <c r="HA97" s="211"/>
      <c r="HB97" s="211"/>
      <c r="HC97" s="211"/>
      <c r="HD97" s="211"/>
      <c r="HE97" s="211"/>
      <c r="HF97" s="211"/>
      <c r="HG97" s="211"/>
      <c r="HH97" s="211"/>
      <c r="HI97" s="211"/>
      <c r="HJ97" s="211"/>
      <c r="HK97" s="211"/>
      <c r="HL97" s="211"/>
      <c r="HM97" s="211"/>
      <c r="HN97" s="211"/>
      <c r="HO97" s="211"/>
      <c r="HP97" s="211"/>
      <c r="HQ97" s="211"/>
      <c r="HR97" s="211"/>
      <c r="HS97" s="211"/>
      <c r="HT97" s="211"/>
      <c r="HU97" s="211"/>
      <c r="HV97" s="211"/>
      <c r="HW97" s="211"/>
      <c r="HX97" s="211"/>
      <c r="HY97" s="211"/>
      <c r="HZ97" s="211"/>
      <c r="IA97" s="211"/>
      <c r="IB97" s="211"/>
      <c r="IC97" s="211"/>
      <c r="ID97" s="211"/>
      <c r="IE97" s="211"/>
      <c r="IF97" s="211"/>
      <c r="IG97" s="211"/>
      <c r="IH97" s="211"/>
      <c r="II97" s="211"/>
      <c r="IJ97" s="211"/>
      <c r="IK97" s="211"/>
      <c r="IL97" s="211"/>
      <c r="IM97" s="211"/>
      <c r="IN97" s="211"/>
      <c r="IO97" s="211"/>
      <c r="IP97" s="211"/>
      <c r="IQ97" s="211"/>
      <c r="IR97" s="211"/>
      <c r="IS97" s="211"/>
      <c r="IT97" s="211"/>
      <c r="IU97" s="211"/>
      <c r="IV97" s="211"/>
    </row>
    <row r="98" spans="1:256">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c r="CM98" s="211"/>
      <c r="CN98" s="211"/>
      <c r="CO98" s="211"/>
      <c r="CP98" s="211"/>
      <c r="CQ98" s="211"/>
      <c r="CR98" s="211"/>
      <c r="CS98" s="211"/>
      <c r="CT98" s="211"/>
      <c r="CU98" s="211"/>
      <c r="CV98" s="211"/>
      <c r="CW98" s="211"/>
      <c r="CX98" s="211"/>
      <c r="CY98" s="211"/>
      <c r="CZ98" s="211"/>
      <c r="DA98" s="211"/>
      <c r="DB98" s="211"/>
      <c r="DC98" s="211"/>
      <c r="DD98" s="211"/>
      <c r="DE98" s="211"/>
      <c r="DF98" s="211"/>
      <c r="DG98" s="211"/>
      <c r="DH98" s="211"/>
      <c r="DI98" s="211"/>
      <c r="DJ98" s="211"/>
      <c r="DK98" s="211"/>
      <c r="DL98" s="211"/>
      <c r="DM98" s="211"/>
      <c r="DN98" s="211"/>
      <c r="DO98" s="211"/>
      <c r="DP98" s="211"/>
      <c r="DQ98" s="211"/>
      <c r="DR98" s="211"/>
      <c r="DS98" s="211"/>
      <c r="DT98" s="211"/>
      <c r="DU98" s="211"/>
      <c r="DV98" s="211"/>
      <c r="DW98" s="211"/>
      <c r="DX98" s="211"/>
      <c r="DY98" s="211"/>
      <c r="DZ98" s="211"/>
      <c r="EA98" s="211"/>
      <c r="EB98" s="211"/>
      <c r="EC98" s="211"/>
      <c r="ED98" s="211"/>
      <c r="EE98" s="211"/>
      <c r="EF98" s="211"/>
      <c r="EG98" s="211"/>
      <c r="EH98" s="211"/>
      <c r="EI98" s="211"/>
      <c r="EJ98" s="211"/>
      <c r="EK98" s="211"/>
      <c r="EL98" s="211"/>
      <c r="EM98" s="211"/>
      <c r="EN98" s="211"/>
      <c r="EO98" s="211"/>
      <c r="EP98" s="211"/>
      <c r="EQ98" s="211"/>
      <c r="ER98" s="211"/>
      <c r="ES98" s="211"/>
      <c r="ET98" s="211"/>
      <c r="EU98" s="211"/>
      <c r="EV98" s="211"/>
      <c r="EW98" s="211"/>
      <c r="EX98" s="211"/>
      <c r="EY98" s="211"/>
      <c r="EZ98" s="211"/>
      <c r="FA98" s="211"/>
      <c r="FB98" s="211"/>
      <c r="FC98" s="211"/>
      <c r="FD98" s="211"/>
      <c r="FE98" s="211"/>
      <c r="FF98" s="211"/>
      <c r="FG98" s="211"/>
      <c r="FH98" s="211"/>
      <c r="FI98" s="211"/>
      <c r="FJ98" s="211"/>
      <c r="FK98" s="211"/>
      <c r="FL98" s="211"/>
      <c r="FM98" s="211"/>
      <c r="FN98" s="211"/>
      <c r="FO98" s="211"/>
      <c r="FP98" s="211"/>
      <c r="FQ98" s="211"/>
      <c r="FR98" s="211"/>
      <c r="FS98" s="211"/>
      <c r="FT98" s="211"/>
      <c r="FU98" s="211"/>
      <c r="FV98" s="211"/>
      <c r="FW98" s="211"/>
      <c r="FX98" s="211"/>
      <c r="FY98" s="211"/>
      <c r="FZ98" s="211"/>
      <c r="GA98" s="211"/>
      <c r="GB98" s="211"/>
      <c r="GC98" s="211"/>
      <c r="GD98" s="211"/>
      <c r="GE98" s="211"/>
      <c r="GF98" s="211"/>
      <c r="GG98" s="211"/>
      <c r="GH98" s="211"/>
      <c r="GI98" s="211"/>
      <c r="GJ98" s="211"/>
      <c r="GK98" s="211"/>
      <c r="GL98" s="211"/>
      <c r="GM98" s="211"/>
      <c r="GN98" s="211"/>
      <c r="GO98" s="211"/>
      <c r="GP98" s="211"/>
      <c r="GQ98" s="211"/>
      <c r="GR98" s="211"/>
      <c r="GS98" s="211"/>
      <c r="GT98" s="211"/>
      <c r="GU98" s="211"/>
      <c r="GV98" s="211"/>
      <c r="GW98" s="211"/>
      <c r="GX98" s="211"/>
      <c r="GY98" s="211"/>
      <c r="GZ98" s="211"/>
      <c r="HA98" s="211"/>
      <c r="HB98" s="211"/>
      <c r="HC98" s="211"/>
      <c r="HD98" s="211"/>
      <c r="HE98" s="211"/>
      <c r="HF98" s="211"/>
      <c r="HG98" s="211"/>
      <c r="HH98" s="211"/>
      <c r="HI98" s="211"/>
      <c r="HJ98" s="211"/>
      <c r="HK98" s="211"/>
      <c r="HL98" s="211"/>
      <c r="HM98" s="211"/>
      <c r="HN98" s="211"/>
      <c r="HO98" s="211"/>
      <c r="HP98" s="211"/>
      <c r="HQ98" s="211"/>
      <c r="HR98" s="211"/>
      <c r="HS98" s="211"/>
      <c r="HT98" s="211"/>
      <c r="HU98" s="211"/>
      <c r="HV98" s="211"/>
      <c r="HW98" s="211"/>
      <c r="HX98" s="211"/>
      <c r="HY98" s="211"/>
      <c r="HZ98" s="211"/>
      <c r="IA98" s="211"/>
      <c r="IB98" s="211"/>
      <c r="IC98" s="211"/>
      <c r="ID98" s="211"/>
      <c r="IE98" s="211"/>
      <c r="IF98" s="211"/>
      <c r="IG98" s="211"/>
      <c r="IH98" s="211"/>
      <c r="II98" s="211"/>
      <c r="IJ98" s="211"/>
      <c r="IK98" s="211"/>
      <c r="IL98" s="211"/>
      <c r="IM98" s="211"/>
      <c r="IN98" s="211"/>
      <c r="IO98" s="211"/>
      <c r="IP98" s="211"/>
      <c r="IQ98" s="211"/>
      <c r="IR98" s="211"/>
      <c r="IS98" s="211"/>
      <c r="IT98" s="211"/>
      <c r="IU98" s="211"/>
      <c r="IV98" s="211"/>
    </row>
    <row r="99" spans="1:256">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c r="CM99" s="211"/>
      <c r="CN99" s="211"/>
      <c r="CO99" s="211"/>
      <c r="CP99" s="211"/>
      <c r="CQ99" s="211"/>
      <c r="CR99" s="211"/>
      <c r="CS99" s="211"/>
      <c r="CT99" s="211"/>
      <c r="CU99" s="211"/>
      <c r="CV99" s="211"/>
      <c r="CW99" s="211"/>
      <c r="CX99" s="211"/>
      <c r="CY99" s="211"/>
      <c r="CZ99" s="211"/>
      <c r="DA99" s="211"/>
      <c r="DB99" s="211"/>
      <c r="DC99" s="211"/>
      <c r="DD99" s="211"/>
      <c r="DE99" s="211"/>
      <c r="DF99" s="211"/>
      <c r="DG99" s="211"/>
      <c r="DH99" s="211"/>
      <c r="DI99" s="211"/>
      <c r="DJ99" s="211"/>
      <c r="DK99" s="211"/>
      <c r="DL99" s="211"/>
      <c r="DM99" s="211"/>
      <c r="DN99" s="211"/>
      <c r="DO99" s="211"/>
      <c r="DP99" s="211"/>
      <c r="DQ99" s="211"/>
      <c r="DR99" s="211"/>
      <c r="DS99" s="211"/>
      <c r="DT99" s="211"/>
      <c r="DU99" s="211"/>
      <c r="DV99" s="211"/>
      <c r="DW99" s="211"/>
      <c r="DX99" s="211"/>
      <c r="DY99" s="211"/>
      <c r="DZ99" s="211"/>
      <c r="EA99" s="211"/>
      <c r="EB99" s="211"/>
      <c r="EC99" s="211"/>
      <c r="ED99" s="211"/>
      <c r="EE99" s="211"/>
      <c r="EF99" s="211"/>
      <c r="EG99" s="211"/>
      <c r="EH99" s="211"/>
      <c r="EI99" s="211"/>
      <c r="EJ99" s="211"/>
      <c r="EK99" s="211"/>
      <c r="EL99" s="211"/>
      <c r="EM99" s="211"/>
      <c r="EN99" s="211"/>
      <c r="EO99" s="211"/>
      <c r="EP99" s="211"/>
      <c r="EQ99" s="211"/>
      <c r="ER99" s="211"/>
      <c r="ES99" s="211"/>
      <c r="ET99" s="211"/>
      <c r="EU99" s="211"/>
      <c r="EV99" s="211"/>
      <c r="EW99" s="211"/>
      <c r="EX99" s="211"/>
      <c r="EY99" s="211"/>
      <c r="EZ99" s="211"/>
      <c r="FA99" s="211"/>
      <c r="FB99" s="211"/>
      <c r="FC99" s="211"/>
      <c r="FD99" s="211"/>
      <c r="FE99" s="211"/>
      <c r="FF99" s="211"/>
      <c r="FG99" s="211"/>
      <c r="FH99" s="211"/>
      <c r="FI99" s="211"/>
      <c r="FJ99" s="211"/>
      <c r="FK99" s="211"/>
      <c r="FL99" s="211"/>
      <c r="FM99" s="211"/>
      <c r="FN99" s="211"/>
      <c r="FO99" s="211"/>
      <c r="FP99" s="211"/>
      <c r="FQ99" s="211"/>
      <c r="FR99" s="211"/>
      <c r="FS99" s="211"/>
      <c r="FT99" s="211"/>
      <c r="FU99" s="211"/>
      <c r="FV99" s="211"/>
      <c r="FW99" s="211"/>
      <c r="FX99" s="211"/>
      <c r="FY99" s="211"/>
      <c r="FZ99" s="211"/>
      <c r="GA99" s="211"/>
      <c r="GB99" s="211"/>
      <c r="GC99" s="211"/>
      <c r="GD99" s="211"/>
      <c r="GE99" s="211"/>
      <c r="GF99" s="211"/>
      <c r="GG99" s="211"/>
      <c r="GH99" s="211"/>
      <c r="GI99" s="211"/>
      <c r="GJ99" s="211"/>
      <c r="GK99" s="211"/>
      <c r="GL99" s="211"/>
      <c r="GM99" s="211"/>
      <c r="GN99" s="211"/>
      <c r="GO99" s="211"/>
      <c r="GP99" s="211"/>
      <c r="GQ99" s="211"/>
      <c r="GR99" s="211"/>
      <c r="GS99" s="211"/>
      <c r="GT99" s="211"/>
      <c r="GU99" s="211"/>
      <c r="GV99" s="211"/>
      <c r="GW99" s="211"/>
      <c r="GX99" s="211"/>
      <c r="GY99" s="211"/>
      <c r="GZ99" s="211"/>
      <c r="HA99" s="211"/>
      <c r="HB99" s="211"/>
      <c r="HC99" s="211"/>
      <c r="HD99" s="211"/>
      <c r="HE99" s="211"/>
      <c r="HF99" s="211"/>
      <c r="HG99" s="211"/>
      <c r="HH99" s="211"/>
      <c r="HI99" s="211"/>
      <c r="HJ99" s="211"/>
      <c r="HK99" s="211"/>
      <c r="HL99" s="211"/>
      <c r="HM99" s="211"/>
      <c r="HN99" s="211"/>
      <c r="HO99" s="211"/>
      <c r="HP99" s="211"/>
      <c r="HQ99" s="211"/>
      <c r="HR99" s="211"/>
      <c r="HS99" s="211"/>
      <c r="HT99" s="211"/>
      <c r="HU99" s="211"/>
      <c r="HV99" s="211"/>
      <c r="HW99" s="211"/>
      <c r="HX99" s="211"/>
      <c r="HY99" s="211"/>
      <c r="HZ99" s="211"/>
      <c r="IA99" s="211"/>
      <c r="IB99" s="211"/>
      <c r="IC99" s="211"/>
      <c r="ID99" s="211"/>
      <c r="IE99" s="211"/>
      <c r="IF99" s="211"/>
      <c r="IG99" s="211"/>
      <c r="IH99" s="211"/>
      <c r="II99" s="211"/>
      <c r="IJ99" s="211"/>
      <c r="IK99" s="211"/>
      <c r="IL99" s="211"/>
      <c r="IM99" s="211"/>
      <c r="IN99" s="211"/>
      <c r="IO99" s="211"/>
      <c r="IP99" s="211"/>
      <c r="IQ99" s="211"/>
      <c r="IR99" s="211"/>
      <c r="IS99" s="211"/>
      <c r="IT99" s="211"/>
      <c r="IU99" s="211"/>
      <c r="IV99" s="211"/>
    </row>
    <row r="100" spans="1:256">
      <c r="A100" s="211"/>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c r="CM100" s="211"/>
      <c r="CN100" s="211"/>
      <c r="CO100" s="211"/>
      <c r="CP100" s="211"/>
      <c r="CQ100" s="211"/>
      <c r="CR100" s="211"/>
      <c r="CS100" s="211"/>
      <c r="CT100" s="211"/>
      <c r="CU100" s="211"/>
      <c r="CV100" s="211"/>
      <c r="CW100" s="211"/>
      <c r="CX100" s="211"/>
      <c r="CY100" s="211"/>
      <c r="CZ100" s="211"/>
      <c r="DA100" s="211"/>
      <c r="DB100" s="211"/>
      <c r="DC100" s="211"/>
      <c r="DD100" s="211"/>
      <c r="DE100" s="211"/>
      <c r="DF100" s="211"/>
      <c r="DG100" s="211"/>
      <c r="DH100" s="211"/>
      <c r="DI100" s="211"/>
      <c r="DJ100" s="211"/>
      <c r="DK100" s="211"/>
      <c r="DL100" s="211"/>
      <c r="DM100" s="211"/>
      <c r="DN100" s="211"/>
      <c r="DO100" s="211"/>
      <c r="DP100" s="211"/>
      <c r="DQ100" s="211"/>
      <c r="DR100" s="211"/>
      <c r="DS100" s="211"/>
      <c r="DT100" s="211"/>
      <c r="DU100" s="211"/>
      <c r="DV100" s="211"/>
      <c r="DW100" s="211"/>
      <c r="DX100" s="211"/>
      <c r="DY100" s="211"/>
      <c r="DZ100" s="211"/>
      <c r="EA100" s="211"/>
      <c r="EB100" s="211"/>
      <c r="EC100" s="211"/>
      <c r="ED100" s="211"/>
      <c r="EE100" s="211"/>
      <c r="EF100" s="211"/>
      <c r="EG100" s="211"/>
      <c r="EH100" s="211"/>
      <c r="EI100" s="211"/>
      <c r="EJ100" s="211"/>
      <c r="EK100" s="211"/>
      <c r="EL100" s="211"/>
      <c r="EM100" s="211"/>
      <c r="EN100" s="211"/>
      <c r="EO100" s="211"/>
      <c r="EP100" s="211"/>
      <c r="EQ100" s="211"/>
      <c r="ER100" s="211"/>
      <c r="ES100" s="211"/>
      <c r="ET100" s="211"/>
      <c r="EU100" s="211"/>
      <c r="EV100" s="211"/>
      <c r="EW100" s="211"/>
      <c r="EX100" s="211"/>
      <c r="EY100" s="211"/>
      <c r="EZ100" s="211"/>
      <c r="FA100" s="211"/>
      <c r="FB100" s="211"/>
      <c r="FC100" s="211"/>
      <c r="FD100" s="211"/>
      <c r="FE100" s="211"/>
      <c r="FF100" s="211"/>
      <c r="FG100" s="211"/>
      <c r="FH100" s="211"/>
      <c r="FI100" s="211"/>
      <c r="FJ100" s="211"/>
      <c r="FK100" s="211"/>
      <c r="FL100" s="211"/>
      <c r="FM100" s="211"/>
      <c r="FN100" s="211"/>
      <c r="FO100" s="211"/>
      <c r="FP100" s="211"/>
      <c r="FQ100" s="211"/>
      <c r="FR100" s="211"/>
      <c r="FS100" s="211"/>
      <c r="FT100" s="211"/>
      <c r="FU100" s="211"/>
      <c r="FV100" s="211"/>
      <c r="FW100" s="211"/>
      <c r="FX100" s="211"/>
      <c r="FY100" s="211"/>
      <c r="FZ100" s="211"/>
      <c r="GA100" s="211"/>
      <c r="GB100" s="211"/>
      <c r="GC100" s="211"/>
      <c r="GD100" s="211"/>
      <c r="GE100" s="211"/>
      <c r="GF100" s="211"/>
      <c r="GG100" s="211"/>
      <c r="GH100" s="211"/>
      <c r="GI100" s="211"/>
      <c r="GJ100" s="211"/>
      <c r="GK100" s="211"/>
      <c r="GL100" s="211"/>
      <c r="GM100" s="211"/>
      <c r="GN100" s="211"/>
      <c r="GO100" s="211"/>
      <c r="GP100" s="211"/>
      <c r="GQ100" s="211"/>
      <c r="GR100" s="211"/>
      <c r="GS100" s="211"/>
      <c r="GT100" s="211"/>
      <c r="GU100" s="211"/>
      <c r="GV100" s="211"/>
      <c r="GW100" s="211"/>
      <c r="GX100" s="211"/>
      <c r="GY100" s="211"/>
      <c r="GZ100" s="211"/>
      <c r="HA100" s="211"/>
      <c r="HB100" s="211"/>
      <c r="HC100" s="211"/>
      <c r="HD100" s="211"/>
      <c r="HE100" s="211"/>
      <c r="HF100" s="211"/>
      <c r="HG100" s="211"/>
      <c r="HH100" s="211"/>
      <c r="HI100" s="211"/>
      <c r="HJ100" s="211"/>
      <c r="HK100" s="211"/>
      <c r="HL100" s="211"/>
      <c r="HM100" s="211"/>
      <c r="HN100" s="211"/>
      <c r="HO100" s="211"/>
      <c r="HP100" s="211"/>
      <c r="HQ100" s="211"/>
      <c r="HR100" s="211"/>
      <c r="HS100" s="211"/>
      <c r="HT100" s="211"/>
      <c r="HU100" s="211"/>
      <c r="HV100" s="211"/>
      <c r="HW100" s="211"/>
      <c r="HX100" s="211"/>
      <c r="HY100" s="211"/>
      <c r="HZ100" s="211"/>
      <c r="IA100" s="211"/>
      <c r="IB100" s="211"/>
      <c r="IC100" s="211"/>
      <c r="ID100" s="211"/>
      <c r="IE100" s="211"/>
      <c r="IF100" s="211"/>
      <c r="IG100" s="211"/>
      <c r="IH100" s="211"/>
      <c r="II100" s="211"/>
      <c r="IJ100" s="211"/>
      <c r="IK100" s="211"/>
      <c r="IL100" s="211"/>
      <c r="IM100" s="211"/>
      <c r="IN100" s="211"/>
      <c r="IO100" s="211"/>
      <c r="IP100" s="211"/>
      <c r="IQ100" s="211"/>
      <c r="IR100" s="211"/>
      <c r="IS100" s="211"/>
      <c r="IT100" s="211"/>
      <c r="IU100" s="211"/>
      <c r="IV100" s="211"/>
    </row>
    <row r="101" spans="1:256">
      <c r="A101" s="211"/>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211"/>
      <c r="DN101" s="211"/>
      <c r="DO101" s="211"/>
      <c r="DP101" s="211"/>
      <c r="DQ101" s="211"/>
      <c r="DR101" s="211"/>
      <c r="DS101" s="211"/>
      <c r="DT101" s="211"/>
      <c r="DU101" s="211"/>
      <c r="DV101" s="211"/>
      <c r="DW101" s="211"/>
      <c r="DX101" s="211"/>
      <c r="DY101" s="211"/>
      <c r="DZ101" s="211"/>
      <c r="EA101" s="211"/>
      <c r="EB101" s="211"/>
      <c r="EC101" s="211"/>
      <c r="ED101" s="211"/>
      <c r="EE101" s="211"/>
      <c r="EF101" s="211"/>
      <c r="EG101" s="211"/>
      <c r="EH101" s="211"/>
      <c r="EI101" s="211"/>
      <c r="EJ101" s="211"/>
      <c r="EK101" s="211"/>
      <c r="EL101" s="211"/>
      <c r="EM101" s="211"/>
      <c r="EN101" s="211"/>
      <c r="EO101" s="211"/>
      <c r="EP101" s="211"/>
      <c r="EQ101" s="211"/>
      <c r="ER101" s="211"/>
      <c r="ES101" s="211"/>
      <c r="ET101" s="211"/>
      <c r="EU101" s="211"/>
      <c r="EV101" s="211"/>
      <c r="EW101" s="211"/>
      <c r="EX101" s="211"/>
      <c r="EY101" s="211"/>
      <c r="EZ101" s="211"/>
      <c r="FA101" s="211"/>
      <c r="FB101" s="211"/>
      <c r="FC101" s="211"/>
      <c r="FD101" s="211"/>
      <c r="FE101" s="211"/>
      <c r="FF101" s="211"/>
      <c r="FG101" s="211"/>
      <c r="FH101" s="211"/>
      <c r="FI101" s="211"/>
      <c r="FJ101" s="211"/>
      <c r="FK101" s="211"/>
      <c r="FL101" s="211"/>
      <c r="FM101" s="211"/>
      <c r="FN101" s="211"/>
      <c r="FO101" s="211"/>
      <c r="FP101" s="211"/>
      <c r="FQ101" s="211"/>
      <c r="FR101" s="211"/>
      <c r="FS101" s="211"/>
      <c r="FT101" s="211"/>
      <c r="FU101" s="211"/>
      <c r="FV101" s="211"/>
      <c r="FW101" s="211"/>
      <c r="FX101" s="211"/>
      <c r="FY101" s="211"/>
      <c r="FZ101" s="211"/>
      <c r="GA101" s="211"/>
      <c r="GB101" s="211"/>
      <c r="GC101" s="211"/>
      <c r="GD101" s="211"/>
      <c r="GE101" s="211"/>
      <c r="GF101" s="211"/>
      <c r="GG101" s="211"/>
      <c r="GH101" s="211"/>
      <c r="GI101" s="211"/>
      <c r="GJ101" s="211"/>
      <c r="GK101" s="211"/>
      <c r="GL101" s="211"/>
      <c r="GM101" s="211"/>
      <c r="GN101" s="211"/>
      <c r="GO101" s="211"/>
      <c r="GP101" s="211"/>
      <c r="GQ101" s="211"/>
      <c r="GR101" s="211"/>
      <c r="GS101" s="211"/>
      <c r="GT101" s="211"/>
      <c r="GU101" s="211"/>
      <c r="GV101" s="211"/>
      <c r="GW101" s="211"/>
      <c r="GX101" s="211"/>
      <c r="GY101" s="211"/>
      <c r="GZ101" s="211"/>
      <c r="HA101" s="211"/>
      <c r="HB101" s="211"/>
      <c r="HC101" s="211"/>
      <c r="HD101" s="211"/>
      <c r="HE101" s="211"/>
      <c r="HF101" s="211"/>
      <c r="HG101" s="211"/>
      <c r="HH101" s="211"/>
      <c r="HI101" s="211"/>
      <c r="HJ101" s="211"/>
      <c r="HK101" s="211"/>
      <c r="HL101" s="211"/>
      <c r="HM101" s="211"/>
      <c r="HN101" s="211"/>
      <c r="HO101" s="211"/>
      <c r="HP101" s="211"/>
      <c r="HQ101" s="211"/>
      <c r="HR101" s="211"/>
      <c r="HS101" s="211"/>
      <c r="HT101" s="211"/>
      <c r="HU101" s="211"/>
      <c r="HV101" s="211"/>
      <c r="HW101" s="211"/>
      <c r="HX101" s="211"/>
      <c r="HY101" s="211"/>
      <c r="HZ101" s="211"/>
      <c r="IA101" s="211"/>
      <c r="IB101" s="211"/>
      <c r="IC101" s="211"/>
      <c r="ID101" s="211"/>
      <c r="IE101" s="211"/>
      <c r="IF101" s="211"/>
      <c r="IG101" s="211"/>
      <c r="IH101" s="211"/>
      <c r="II101" s="211"/>
      <c r="IJ101" s="211"/>
      <c r="IK101" s="211"/>
      <c r="IL101" s="211"/>
      <c r="IM101" s="211"/>
      <c r="IN101" s="211"/>
      <c r="IO101" s="211"/>
      <c r="IP101" s="211"/>
      <c r="IQ101" s="211"/>
      <c r="IR101" s="211"/>
      <c r="IS101" s="211"/>
      <c r="IT101" s="211"/>
      <c r="IU101" s="211"/>
      <c r="IV101" s="211"/>
    </row>
    <row r="102" spans="1:256">
      <c r="A102" s="211"/>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1"/>
      <c r="FL102" s="211"/>
      <c r="FM102" s="211"/>
      <c r="FN102" s="211"/>
      <c r="FO102" s="211"/>
      <c r="FP102" s="211"/>
      <c r="FQ102" s="211"/>
      <c r="FR102" s="211"/>
      <c r="FS102" s="211"/>
      <c r="FT102" s="211"/>
      <c r="FU102" s="211"/>
      <c r="FV102" s="211"/>
      <c r="FW102" s="211"/>
      <c r="FX102" s="211"/>
      <c r="FY102" s="211"/>
      <c r="FZ102" s="211"/>
      <c r="GA102" s="211"/>
      <c r="GB102" s="211"/>
      <c r="GC102" s="211"/>
      <c r="GD102" s="211"/>
      <c r="GE102" s="211"/>
      <c r="GF102" s="211"/>
      <c r="GG102" s="211"/>
      <c r="GH102" s="211"/>
      <c r="GI102" s="211"/>
      <c r="GJ102" s="211"/>
      <c r="GK102" s="211"/>
      <c r="GL102" s="211"/>
      <c r="GM102" s="211"/>
      <c r="GN102" s="211"/>
      <c r="GO102" s="211"/>
      <c r="GP102" s="211"/>
      <c r="GQ102" s="211"/>
      <c r="GR102" s="211"/>
      <c r="GS102" s="211"/>
      <c r="GT102" s="211"/>
      <c r="GU102" s="211"/>
      <c r="GV102" s="211"/>
      <c r="GW102" s="211"/>
      <c r="GX102" s="211"/>
      <c r="GY102" s="211"/>
      <c r="GZ102" s="211"/>
      <c r="HA102" s="211"/>
      <c r="HB102" s="211"/>
      <c r="HC102" s="211"/>
      <c r="HD102" s="211"/>
      <c r="HE102" s="211"/>
      <c r="HF102" s="211"/>
      <c r="HG102" s="211"/>
      <c r="HH102" s="211"/>
      <c r="HI102" s="211"/>
      <c r="HJ102" s="211"/>
      <c r="HK102" s="211"/>
      <c r="HL102" s="211"/>
      <c r="HM102" s="211"/>
      <c r="HN102" s="211"/>
      <c r="HO102" s="211"/>
      <c r="HP102" s="211"/>
      <c r="HQ102" s="211"/>
      <c r="HR102" s="211"/>
      <c r="HS102" s="211"/>
      <c r="HT102" s="211"/>
      <c r="HU102" s="211"/>
      <c r="HV102" s="211"/>
      <c r="HW102" s="211"/>
      <c r="HX102" s="211"/>
      <c r="HY102" s="211"/>
      <c r="HZ102" s="211"/>
      <c r="IA102" s="211"/>
      <c r="IB102" s="211"/>
      <c r="IC102" s="211"/>
      <c r="ID102" s="211"/>
      <c r="IE102" s="211"/>
      <c r="IF102" s="211"/>
      <c r="IG102" s="211"/>
      <c r="IH102" s="211"/>
      <c r="II102" s="211"/>
      <c r="IJ102" s="211"/>
      <c r="IK102" s="211"/>
      <c r="IL102" s="211"/>
      <c r="IM102" s="211"/>
      <c r="IN102" s="211"/>
      <c r="IO102" s="211"/>
      <c r="IP102" s="211"/>
      <c r="IQ102" s="211"/>
      <c r="IR102" s="211"/>
      <c r="IS102" s="211"/>
      <c r="IT102" s="211"/>
      <c r="IU102" s="211"/>
      <c r="IV102" s="211"/>
    </row>
    <row r="103" spans="1:256">
      <c r="A103" s="211"/>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c r="CM103" s="211"/>
      <c r="CN103" s="211"/>
      <c r="CO103" s="211"/>
      <c r="CP103" s="211"/>
      <c r="CQ103" s="211"/>
      <c r="CR103" s="211"/>
      <c r="CS103" s="211"/>
      <c r="CT103" s="211"/>
      <c r="CU103" s="211"/>
      <c r="CV103" s="211"/>
      <c r="CW103" s="211"/>
      <c r="CX103" s="211"/>
      <c r="CY103" s="211"/>
      <c r="CZ103" s="211"/>
      <c r="DA103" s="211"/>
      <c r="DB103" s="211"/>
      <c r="DC103" s="211"/>
      <c r="DD103" s="211"/>
      <c r="DE103" s="211"/>
      <c r="DF103" s="211"/>
      <c r="DG103" s="211"/>
      <c r="DH103" s="211"/>
      <c r="DI103" s="211"/>
      <c r="DJ103" s="211"/>
      <c r="DK103" s="211"/>
      <c r="DL103" s="211"/>
      <c r="DM103" s="211"/>
      <c r="DN103" s="211"/>
      <c r="DO103" s="211"/>
      <c r="DP103" s="211"/>
      <c r="DQ103" s="211"/>
      <c r="DR103" s="211"/>
      <c r="DS103" s="211"/>
      <c r="DT103" s="211"/>
      <c r="DU103" s="211"/>
      <c r="DV103" s="211"/>
      <c r="DW103" s="211"/>
      <c r="DX103" s="211"/>
      <c r="DY103" s="211"/>
      <c r="DZ103" s="211"/>
      <c r="EA103" s="211"/>
      <c r="EB103" s="211"/>
      <c r="EC103" s="211"/>
      <c r="ED103" s="211"/>
      <c r="EE103" s="211"/>
      <c r="EF103" s="211"/>
      <c r="EG103" s="211"/>
      <c r="EH103" s="211"/>
      <c r="EI103" s="211"/>
      <c r="EJ103" s="211"/>
      <c r="EK103" s="211"/>
      <c r="EL103" s="211"/>
      <c r="EM103" s="211"/>
      <c r="EN103" s="211"/>
      <c r="EO103" s="211"/>
      <c r="EP103" s="211"/>
      <c r="EQ103" s="211"/>
      <c r="ER103" s="211"/>
      <c r="ES103" s="211"/>
      <c r="ET103" s="211"/>
      <c r="EU103" s="211"/>
      <c r="EV103" s="211"/>
      <c r="EW103" s="211"/>
      <c r="EX103" s="211"/>
      <c r="EY103" s="211"/>
      <c r="EZ103" s="211"/>
      <c r="FA103" s="211"/>
      <c r="FB103" s="211"/>
      <c r="FC103" s="211"/>
      <c r="FD103" s="211"/>
      <c r="FE103" s="211"/>
      <c r="FF103" s="211"/>
      <c r="FG103" s="211"/>
      <c r="FH103" s="211"/>
      <c r="FI103" s="211"/>
      <c r="FJ103" s="211"/>
      <c r="FK103" s="211"/>
      <c r="FL103" s="211"/>
      <c r="FM103" s="211"/>
      <c r="FN103" s="211"/>
      <c r="FO103" s="211"/>
      <c r="FP103" s="211"/>
      <c r="FQ103" s="211"/>
      <c r="FR103" s="211"/>
      <c r="FS103" s="211"/>
      <c r="FT103" s="211"/>
      <c r="FU103" s="211"/>
      <c r="FV103" s="211"/>
      <c r="FW103" s="211"/>
      <c r="FX103" s="211"/>
      <c r="FY103" s="211"/>
      <c r="FZ103" s="211"/>
      <c r="GA103" s="211"/>
      <c r="GB103" s="211"/>
      <c r="GC103" s="211"/>
      <c r="GD103" s="211"/>
      <c r="GE103" s="211"/>
      <c r="GF103" s="211"/>
      <c r="GG103" s="211"/>
      <c r="GH103" s="211"/>
      <c r="GI103" s="211"/>
      <c r="GJ103" s="211"/>
      <c r="GK103" s="211"/>
      <c r="GL103" s="211"/>
      <c r="GM103" s="211"/>
      <c r="GN103" s="211"/>
      <c r="GO103" s="211"/>
      <c r="GP103" s="211"/>
      <c r="GQ103" s="211"/>
      <c r="GR103" s="211"/>
      <c r="GS103" s="211"/>
      <c r="GT103" s="211"/>
      <c r="GU103" s="211"/>
      <c r="GV103" s="211"/>
      <c r="GW103" s="211"/>
      <c r="GX103" s="211"/>
      <c r="GY103" s="211"/>
      <c r="GZ103" s="211"/>
      <c r="HA103" s="211"/>
      <c r="HB103" s="211"/>
      <c r="HC103" s="211"/>
      <c r="HD103" s="211"/>
      <c r="HE103" s="211"/>
      <c r="HF103" s="211"/>
      <c r="HG103" s="211"/>
      <c r="HH103" s="211"/>
      <c r="HI103" s="211"/>
      <c r="HJ103" s="211"/>
      <c r="HK103" s="211"/>
      <c r="HL103" s="211"/>
      <c r="HM103" s="211"/>
      <c r="HN103" s="211"/>
      <c r="HO103" s="211"/>
      <c r="HP103" s="211"/>
      <c r="HQ103" s="211"/>
      <c r="HR103" s="211"/>
      <c r="HS103" s="211"/>
      <c r="HT103" s="211"/>
      <c r="HU103" s="211"/>
      <c r="HV103" s="211"/>
      <c r="HW103" s="211"/>
      <c r="HX103" s="211"/>
      <c r="HY103" s="211"/>
      <c r="HZ103" s="211"/>
      <c r="IA103" s="211"/>
      <c r="IB103" s="211"/>
      <c r="IC103" s="211"/>
      <c r="ID103" s="211"/>
      <c r="IE103" s="211"/>
      <c r="IF103" s="211"/>
      <c r="IG103" s="211"/>
      <c r="IH103" s="211"/>
      <c r="II103" s="211"/>
      <c r="IJ103" s="211"/>
      <c r="IK103" s="211"/>
      <c r="IL103" s="211"/>
      <c r="IM103" s="211"/>
      <c r="IN103" s="211"/>
      <c r="IO103" s="211"/>
      <c r="IP103" s="211"/>
      <c r="IQ103" s="211"/>
      <c r="IR103" s="211"/>
      <c r="IS103" s="211"/>
      <c r="IT103" s="211"/>
      <c r="IU103" s="211"/>
      <c r="IV103" s="211"/>
    </row>
    <row r="104" spans="1:256">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c r="CT104" s="211"/>
      <c r="CU104" s="211"/>
      <c r="CV104" s="211"/>
      <c r="CW104" s="211"/>
      <c r="CX104" s="211"/>
      <c r="CY104" s="211"/>
      <c r="CZ104" s="211"/>
      <c r="DA104" s="211"/>
      <c r="DB104" s="211"/>
      <c r="DC104" s="211"/>
      <c r="DD104" s="211"/>
      <c r="DE104" s="211"/>
      <c r="DF104" s="211"/>
      <c r="DG104" s="211"/>
      <c r="DH104" s="211"/>
      <c r="DI104" s="211"/>
      <c r="DJ104" s="211"/>
      <c r="DK104" s="211"/>
      <c r="DL104" s="211"/>
      <c r="DM104" s="211"/>
      <c r="DN104" s="211"/>
      <c r="DO104" s="211"/>
      <c r="DP104" s="211"/>
      <c r="DQ104" s="211"/>
      <c r="DR104" s="211"/>
      <c r="DS104" s="211"/>
      <c r="DT104" s="211"/>
      <c r="DU104" s="211"/>
      <c r="DV104" s="211"/>
      <c r="DW104" s="211"/>
      <c r="DX104" s="211"/>
      <c r="DY104" s="211"/>
      <c r="DZ104" s="211"/>
      <c r="EA104" s="211"/>
      <c r="EB104" s="211"/>
      <c r="EC104" s="211"/>
      <c r="ED104" s="211"/>
      <c r="EE104" s="211"/>
      <c r="EF104" s="211"/>
      <c r="EG104" s="211"/>
      <c r="EH104" s="211"/>
      <c r="EI104" s="211"/>
      <c r="EJ104" s="211"/>
      <c r="EK104" s="211"/>
      <c r="EL104" s="211"/>
      <c r="EM104" s="211"/>
      <c r="EN104" s="211"/>
      <c r="EO104" s="211"/>
      <c r="EP104" s="211"/>
      <c r="EQ104" s="211"/>
      <c r="ER104" s="211"/>
      <c r="ES104" s="211"/>
      <c r="ET104" s="211"/>
      <c r="EU104" s="211"/>
      <c r="EV104" s="211"/>
      <c r="EW104" s="211"/>
      <c r="EX104" s="211"/>
      <c r="EY104" s="211"/>
      <c r="EZ104" s="211"/>
      <c r="FA104" s="211"/>
      <c r="FB104" s="211"/>
      <c r="FC104" s="211"/>
      <c r="FD104" s="211"/>
      <c r="FE104" s="211"/>
      <c r="FF104" s="211"/>
      <c r="FG104" s="211"/>
      <c r="FH104" s="211"/>
      <c r="FI104" s="211"/>
      <c r="FJ104" s="211"/>
      <c r="FK104" s="211"/>
      <c r="FL104" s="211"/>
      <c r="FM104" s="211"/>
      <c r="FN104" s="211"/>
      <c r="FO104" s="211"/>
      <c r="FP104" s="211"/>
      <c r="FQ104" s="211"/>
      <c r="FR104" s="211"/>
      <c r="FS104" s="211"/>
      <c r="FT104" s="211"/>
      <c r="FU104" s="211"/>
      <c r="FV104" s="211"/>
      <c r="FW104" s="211"/>
      <c r="FX104" s="211"/>
      <c r="FY104" s="211"/>
      <c r="FZ104" s="211"/>
      <c r="GA104" s="211"/>
      <c r="GB104" s="211"/>
      <c r="GC104" s="211"/>
      <c r="GD104" s="211"/>
      <c r="GE104" s="211"/>
      <c r="GF104" s="211"/>
      <c r="GG104" s="211"/>
      <c r="GH104" s="211"/>
      <c r="GI104" s="211"/>
      <c r="GJ104" s="211"/>
      <c r="GK104" s="211"/>
      <c r="GL104" s="211"/>
      <c r="GM104" s="211"/>
      <c r="GN104" s="211"/>
      <c r="GO104" s="211"/>
      <c r="GP104" s="211"/>
      <c r="GQ104" s="211"/>
      <c r="GR104" s="211"/>
      <c r="GS104" s="211"/>
      <c r="GT104" s="211"/>
      <c r="GU104" s="211"/>
      <c r="GV104" s="211"/>
      <c r="GW104" s="211"/>
      <c r="GX104" s="211"/>
      <c r="GY104" s="211"/>
      <c r="GZ104" s="211"/>
      <c r="HA104" s="211"/>
      <c r="HB104" s="211"/>
      <c r="HC104" s="211"/>
      <c r="HD104" s="211"/>
      <c r="HE104" s="211"/>
      <c r="HF104" s="211"/>
      <c r="HG104" s="211"/>
      <c r="HH104" s="211"/>
      <c r="HI104" s="211"/>
      <c r="HJ104" s="211"/>
      <c r="HK104" s="211"/>
      <c r="HL104" s="211"/>
      <c r="HM104" s="211"/>
      <c r="HN104" s="211"/>
      <c r="HO104" s="211"/>
      <c r="HP104" s="211"/>
      <c r="HQ104" s="211"/>
      <c r="HR104" s="211"/>
      <c r="HS104" s="211"/>
      <c r="HT104" s="211"/>
      <c r="HU104" s="211"/>
      <c r="HV104" s="211"/>
      <c r="HW104" s="211"/>
      <c r="HX104" s="211"/>
      <c r="HY104" s="211"/>
      <c r="HZ104" s="211"/>
      <c r="IA104" s="211"/>
      <c r="IB104" s="211"/>
      <c r="IC104" s="211"/>
      <c r="ID104" s="211"/>
      <c r="IE104" s="211"/>
      <c r="IF104" s="211"/>
      <c r="IG104" s="211"/>
      <c r="IH104" s="211"/>
      <c r="II104" s="211"/>
      <c r="IJ104" s="211"/>
      <c r="IK104" s="211"/>
      <c r="IL104" s="211"/>
      <c r="IM104" s="211"/>
      <c r="IN104" s="211"/>
      <c r="IO104" s="211"/>
      <c r="IP104" s="211"/>
      <c r="IQ104" s="211"/>
      <c r="IR104" s="211"/>
      <c r="IS104" s="211"/>
      <c r="IT104" s="211"/>
      <c r="IU104" s="211"/>
      <c r="IV104" s="211"/>
    </row>
    <row r="105" spans="1:256">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211"/>
      <c r="EB105" s="211"/>
      <c r="EC105" s="211"/>
      <c r="ED105" s="211"/>
      <c r="EE105" s="211"/>
      <c r="EF105" s="211"/>
      <c r="EG105" s="211"/>
      <c r="EH105" s="211"/>
      <c r="EI105" s="211"/>
      <c r="EJ105" s="211"/>
      <c r="EK105" s="211"/>
      <c r="EL105" s="211"/>
      <c r="EM105" s="211"/>
      <c r="EN105" s="211"/>
      <c r="EO105" s="211"/>
      <c r="EP105" s="211"/>
      <c r="EQ105" s="211"/>
      <c r="ER105" s="211"/>
      <c r="ES105" s="211"/>
      <c r="ET105" s="211"/>
      <c r="EU105" s="211"/>
      <c r="EV105" s="211"/>
      <c r="EW105" s="211"/>
      <c r="EX105" s="211"/>
      <c r="EY105" s="211"/>
      <c r="EZ105" s="211"/>
      <c r="FA105" s="211"/>
      <c r="FB105" s="211"/>
      <c r="FC105" s="211"/>
      <c r="FD105" s="211"/>
      <c r="FE105" s="211"/>
      <c r="FF105" s="211"/>
      <c r="FG105" s="211"/>
      <c r="FH105" s="211"/>
      <c r="FI105" s="211"/>
      <c r="FJ105" s="211"/>
      <c r="FK105" s="211"/>
      <c r="FL105" s="211"/>
      <c r="FM105" s="211"/>
      <c r="FN105" s="211"/>
      <c r="FO105" s="211"/>
      <c r="FP105" s="211"/>
      <c r="FQ105" s="211"/>
      <c r="FR105" s="211"/>
      <c r="FS105" s="211"/>
      <c r="FT105" s="211"/>
      <c r="FU105" s="211"/>
      <c r="FV105" s="211"/>
      <c r="FW105" s="211"/>
      <c r="FX105" s="211"/>
      <c r="FY105" s="211"/>
      <c r="FZ105" s="211"/>
      <c r="GA105" s="211"/>
      <c r="GB105" s="211"/>
      <c r="GC105" s="211"/>
      <c r="GD105" s="211"/>
      <c r="GE105" s="211"/>
      <c r="GF105" s="211"/>
      <c r="GG105" s="211"/>
      <c r="GH105" s="211"/>
      <c r="GI105" s="211"/>
      <c r="GJ105" s="211"/>
      <c r="GK105" s="211"/>
      <c r="GL105" s="211"/>
      <c r="GM105" s="211"/>
      <c r="GN105" s="211"/>
      <c r="GO105" s="211"/>
      <c r="GP105" s="211"/>
      <c r="GQ105" s="211"/>
      <c r="GR105" s="211"/>
      <c r="GS105" s="211"/>
      <c r="GT105" s="211"/>
      <c r="GU105" s="211"/>
      <c r="GV105" s="211"/>
      <c r="GW105" s="211"/>
      <c r="GX105" s="211"/>
      <c r="GY105" s="211"/>
      <c r="GZ105" s="211"/>
      <c r="HA105" s="211"/>
      <c r="HB105" s="211"/>
      <c r="HC105" s="211"/>
      <c r="HD105" s="211"/>
      <c r="HE105" s="211"/>
      <c r="HF105" s="211"/>
      <c r="HG105" s="211"/>
      <c r="HH105" s="211"/>
      <c r="HI105" s="211"/>
      <c r="HJ105" s="211"/>
      <c r="HK105" s="211"/>
      <c r="HL105" s="211"/>
      <c r="HM105" s="211"/>
      <c r="HN105" s="211"/>
      <c r="HO105" s="211"/>
      <c r="HP105" s="211"/>
      <c r="HQ105" s="211"/>
      <c r="HR105" s="211"/>
      <c r="HS105" s="211"/>
      <c r="HT105" s="211"/>
      <c r="HU105" s="211"/>
      <c r="HV105" s="211"/>
      <c r="HW105" s="211"/>
      <c r="HX105" s="211"/>
      <c r="HY105" s="211"/>
      <c r="HZ105" s="211"/>
      <c r="IA105" s="211"/>
      <c r="IB105" s="211"/>
      <c r="IC105" s="211"/>
      <c r="ID105" s="211"/>
      <c r="IE105" s="211"/>
      <c r="IF105" s="211"/>
      <c r="IG105" s="211"/>
      <c r="IH105" s="211"/>
      <c r="II105" s="211"/>
      <c r="IJ105" s="211"/>
      <c r="IK105" s="211"/>
      <c r="IL105" s="211"/>
      <c r="IM105" s="211"/>
      <c r="IN105" s="211"/>
      <c r="IO105" s="211"/>
      <c r="IP105" s="211"/>
      <c r="IQ105" s="211"/>
      <c r="IR105" s="211"/>
      <c r="IS105" s="211"/>
      <c r="IT105" s="211"/>
      <c r="IU105" s="211"/>
      <c r="IV105" s="211"/>
    </row>
    <row r="106" spans="1:256">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c r="BI106" s="211"/>
      <c r="BJ106" s="211"/>
      <c r="BK106" s="211"/>
      <c r="BL106" s="211"/>
      <c r="BM106" s="211"/>
      <c r="BN106" s="211"/>
      <c r="BO106" s="211"/>
      <c r="BP106" s="211"/>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211"/>
      <c r="EB106" s="211"/>
      <c r="EC106" s="211"/>
      <c r="ED106" s="211"/>
      <c r="EE106" s="211"/>
      <c r="EF106" s="211"/>
      <c r="EG106" s="211"/>
      <c r="EH106" s="211"/>
      <c r="EI106" s="211"/>
      <c r="EJ106" s="211"/>
      <c r="EK106" s="211"/>
      <c r="EL106" s="211"/>
      <c r="EM106" s="211"/>
      <c r="EN106" s="211"/>
      <c r="EO106" s="211"/>
      <c r="EP106" s="211"/>
      <c r="EQ106" s="211"/>
      <c r="ER106" s="211"/>
      <c r="ES106" s="211"/>
      <c r="ET106" s="211"/>
      <c r="EU106" s="211"/>
      <c r="EV106" s="211"/>
      <c r="EW106" s="211"/>
      <c r="EX106" s="211"/>
      <c r="EY106" s="211"/>
      <c r="EZ106" s="211"/>
      <c r="FA106" s="211"/>
      <c r="FB106" s="211"/>
      <c r="FC106" s="211"/>
      <c r="FD106" s="211"/>
      <c r="FE106" s="211"/>
      <c r="FF106" s="211"/>
      <c r="FG106" s="211"/>
      <c r="FH106" s="211"/>
      <c r="FI106" s="211"/>
      <c r="FJ106" s="211"/>
      <c r="FK106" s="211"/>
      <c r="FL106" s="211"/>
      <c r="FM106" s="211"/>
      <c r="FN106" s="211"/>
      <c r="FO106" s="211"/>
      <c r="FP106" s="211"/>
      <c r="FQ106" s="211"/>
      <c r="FR106" s="211"/>
      <c r="FS106" s="211"/>
      <c r="FT106" s="211"/>
      <c r="FU106" s="211"/>
      <c r="FV106" s="211"/>
      <c r="FW106" s="211"/>
      <c r="FX106" s="211"/>
      <c r="FY106" s="211"/>
      <c r="FZ106" s="211"/>
      <c r="GA106" s="211"/>
      <c r="GB106" s="211"/>
      <c r="GC106" s="211"/>
      <c r="GD106" s="211"/>
      <c r="GE106" s="211"/>
      <c r="GF106" s="211"/>
      <c r="GG106" s="211"/>
      <c r="GH106" s="211"/>
      <c r="GI106" s="211"/>
      <c r="GJ106" s="211"/>
      <c r="GK106" s="211"/>
      <c r="GL106" s="211"/>
      <c r="GM106" s="211"/>
      <c r="GN106" s="211"/>
      <c r="GO106" s="211"/>
      <c r="GP106" s="211"/>
      <c r="GQ106" s="211"/>
      <c r="GR106" s="211"/>
      <c r="GS106" s="211"/>
      <c r="GT106" s="211"/>
      <c r="GU106" s="211"/>
      <c r="GV106" s="211"/>
      <c r="GW106" s="211"/>
      <c r="GX106" s="211"/>
      <c r="GY106" s="211"/>
      <c r="GZ106" s="211"/>
      <c r="HA106" s="211"/>
      <c r="HB106" s="211"/>
      <c r="HC106" s="211"/>
      <c r="HD106" s="211"/>
      <c r="HE106" s="211"/>
      <c r="HF106" s="211"/>
      <c r="HG106" s="211"/>
      <c r="HH106" s="211"/>
      <c r="HI106" s="211"/>
      <c r="HJ106" s="211"/>
      <c r="HK106" s="211"/>
      <c r="HL106" s="211"/>
      <c r="HM106" s="211"/>
      <c r="HN106" s="211"/>
      <c r="HO106" s="211"/>
      <c r="HP106" s="211"/>
      <c r="HQ106" s="211"/>
      <c r="HR106" s="211"/>
      <c r="HS106" s="211"/>
      <c r="HT106" s="211"/>
      <c r="HU106" s="211"/>
      <c r="HV106" s="211"/>
      <c r="HW106" s="211"/>
      <c r="HX106" s="211"/>
      <c r="HY106" s="211"/>
      <c r="HZ106" s="211"/>
      <c r="IA106" s="211"/>
      <c r="IB106" s="211"/>
      <c r="IC106" s="211"/>
      <c r="ID106" s="211"/>
      <c r="IE106" s="211"/>
      <c r="IF106" s="211"/>
      <c r="IG106" s="211"/>
      <c r="IH106" s="211"/>
      <c r="II106" s="211"/>
      <c r="IJ106" s="211"/>
      <c r="IK106" s="211"/>
      <c r="IL106" s="211"/>
      <c r="IM106" s="211"/>
      <c r="IN106" s="211"/>
      <c r="IO106" s="211"/>
      <c r="IP106" s="211"/>
      <c r="IQ106" s="211"/>
      <c r="IR106" s="211"/>
      <c r="IS106" s="211"/>
      <c r="IT106" s="211"/>
      <c r="IU106" s="211"/>
      <c r="IV106" s="211"/>
    </row>
    <row r="107" spans="1:256">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c r="BI107" s="211"/>
      <c r="BJ107" s="211"/>
      <c r="BK107" s="211"/>
      <c r="BL107" s="211"/>
      <c r="BM107" s="211"/>
      <c r="BN107" s="211"/>
      <c r="BO107" s="211"/>
      <c r="BP107" s="211"/>
      <c r="BQ107" s="211"/>
      <c r="BR107" s="211"/>
      <c r="BS107" s="211"/>
      <c r="BT107" s="211"/>
      <c r="BU107" s="211"/>
      <c r="BV107" s="211"/>
      <c r="BW107" s="211"/>
      <c r="BX107" s="211"/>
      <c r="BY107" s="211"/>
      <c r="BZ107" s="211"/>
      <c r="CA107" s="211"/>
      <c r="CB107" s="211"/>
      <c r="CC107" s="211"/>
      <c r="CD107" s="211"/>
      <c r="CE107" s="211"/>
      <c r="CF107" s="211"/>
      <c r="CG107" s="211"/>
      <c r="CH107" s="211"/>
      <c r="CI107" s="211"/>
      <c r="CJ107" s="211"/>
      <c r="CK107" s="211"/>
      <c r="CL107" s="211"/>
      <c r="CM107" s="211"/>
      <c r="CN107" s="211"/>
      <c r="CO107" s="211"/>
      <c r="CP107" s="211"/>
      <c r="CQ107" s="211"/>
      <c r="CR107" s="211"/>
      <c r="CS107" s="211"/>
      <c r="CT107" s="211"/>
      <c r="CU107" s="211"/>
      <c r="CV107" s="211"/>
      <c r="CW107" s="211"/>
      <c r="CX107" s="211"/>
      <c r="CY107" s="211"/>
      <c r="CZ107" s="211"/>
      <c r="DA107" s="211"/>
      <c r="DB107" s="211"/>
      <c r="DC107" s="211"/>
      <c r="DD107" s="211"/>
      <c r="DE107" s="211"/>
      <c r="DF107" s="211"/>
      <c r="DG107" s="211"/>
      <c r="DH107" s="211"/>
      <c r="DI107" s="211"/>
      <c r="DJ107" s="211"/>
      <c r="DK107" s="211"/>
      <c r="DL107" s="211"/>
      <c r="DM107" s="211"/>
      <c r="DN107" s="211"/>
      <c r="DO107" s="211"/>
      <c r="DP107" s="211"/>
      <c r="DQ107" s="211"/>
      <c r="DR107" s="211"/>
      <c r="DS107" s="211"/>
      <c r="DT107" s="211"/>
      <c r="DU107" s="211"/>
      <c r="DV107" s="211"/>
      <c r="DW107" s="211"/>
      <c r="DX107" s="211"/>
      <c r="DY107" s="211"/>
      <c r="DZ107" s="211"/>
      <c r="EA107" s="211"/>
      <c r="EB107" s="211"/>
      <c r="EC107" s="211"/>
      <c r="ED107" s="211"/>
      <c r="EE107" s="211"/>
      <c r="EF107" s="211"/>
      <c r="EG107" s="211"/>
      <c r="EH107" s="211"/>
      <c r="EI107" s="211"/>
      <c r="EJ107" s="211"/>
      <c r="EK107" s="211"/>
      <c r="EL107" s="211"/>
      <c r="EM107" s="211"/>
      <c r="EN107" s="211"/>
      <c r="EO107" s="211"/>
      <c r="EP107" s="211"/>
      <c r="EQ107" s="211"/>
      <c r="ER107" s="211"/>
      <c r="ES107" s="211"/>
      <c r="ET107" s="211"/>
      <c r="EU107" s="211"/>
      <c r="EV107" s="211"/>
      <c r="EW107" s="211"/>
      <c r="EX107" s="211"/>
      <c r="EY107" s="211"/>
      <c r="EZ107" s="211"/>
      <c r="FA107" s="211"/>
      <c r="FB107" s="211"/>
      <c r="FC107" s="211"/>
      <c r="FD107" s="211"/>
      <c r="FE107" s="211"/>
      <c r="FF107" s="211"/>
      <c r="FG107" s="211"/>
      <c r="FH107" s="211"/>
      <c r="FI107" s="211"/>
      <c r="FJ107" s="211"/>
      <c r="FK107" s="211"/>
      <c r="FL107" s="211"/>
      <c r="FM107" s="211"/>
      <c r="FN107" s="211"/>
      <c r="FO107" s="211"/>
      <c r="FP107" s="211"/>
      <c r="FQ107" s="211"/>
      <c r="FR107" s="211"/>
      <c r="FS107" s="211"/>
      <c r="FT107" s="211"/>
      <c r="FU107" s="211"/>
      <c r="FV107" s="211"/>
      <c r="FW107" s="211"/>
      <c r="FX107" s="211"/>
      <c r="FY107" s="211"/>
      <c r="FZ107" s="211"/>
      <c r="GA107" s="211"/>
      <c r="GB107" s="211"/>
      <c r="GC107" s="211"/>
      <c r="GD107" s="211"/>
      <c r="GE107" s="211"/>
      <c r="GF107" s="211"/>
      <c r="GG107" s="211"/>
      <c r="GH107" s="211"/>
      <c r="GI107" s="211"/>
      <c r="GJ107" s="211"/>
      <c r="GK107" s="211"/>
      <c r="GL107" s="211"/>
      <c r="GM107" s="211"/>
      <c r="GN107" s="211"/>
      <c r="GO107" s="211"/>
      <c r="GP107" s="211"/>
      <c r="GQ107" s="211"/>
      <c r="GR107" s="211"/>
      <c r="GS107" s="211"/>
      <c r="GT107" s="211"/>
      <c r="GU107" s="211"/>
      <c r="GV107" s="211"/>
      <c r="GW107" s="211"/>
      <c r="GX107" s="211"/>
      <c r="GY107" s="211"/>
      <c r="GZ107" s="211"/>
      <c r="HA107" s="211"/>
      <c r="HB107" s="211"/>
      <c r="HC107" s="211"/>
      <c r="HD107" s="211"/>
      <c r="HE107" s="211"/>
      <c r="HF107" s="211"/>
      <c r="HG107" s="211"/>
      <c r="HH107" s="211"/>
      <c r="HI107" s="211"/>
      <c r="HJ107" s="211"/>
      <c r="HK107" s="211"/>
      <c r="HL107" s="211"/>
      <c r="HM107" s="211"/>
      <c r="HN107" s="211"/>
      <c r="HO107" s="211"/>
      <c r="HP107" s="211"/>
      <c r="HQ107" s="211"/>
      <c r="HR107" s="211"/>
      <c r="HS107" s="211"/>
      <c r="HT107" s="211"/>
      <c r="HU107" s="211"/>
      <c r="HV107" s="211"/>
      <c r="HW107" s="211"/>
      <c r="HX107" s="211"/>
      <c r="HY107" s="211"/>
      <c r="HZ107" s="211"/>
      <c r="IA107" s="211"/>
      <c r="IB107" s="211"/>
      <c r="IC107" s="211"/>
      <c r="ID107" s="211"/>
      <c r="IE107" s="211"/>
      <c r="IF107" s="211"/>
      <c r="IG107" s="211"/>
      <c r="IH107" s="211"/>
      <c r="II107" s="211"/>
      <c r="IJ107" s="211"/>
      <c r="IK107" s="211"/>
      <c r="IL107" s="211"/>
      <c r="IM107" s="211"/>
      <c r="IN107" s="211"/>
      <c r="IO107" s="211"/>
      <c r="IP107" s="211"/>
      <c r="IQ107" s="211"/>
      <c r="IR107" s="211"/>
      <c r="IS107" s="211"/>
      <c r="IT107" s="211"/>
      <c r="IU107" s="211"/>
      <c r="IV107" s="211"/>
    </row>
    <row r="108" spans="1:256">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C108" s="211"/>
      <c r="CD108" s="211"/>
      <c r="CE108" s="211"/>
      <c r="CF108" s="211"/>
      <c r="CG108" s="211"/>
      <c r="CH108" s="211"/>
      <c r="CI108" s="211"/>
      <c r="CJ108" s="211"/>
      <c r="CK108" s="211"/>
      <c r="CL108" s="211"/>
      <c r="CM108" s="211"/>
      <c r="CN108" s="211"/>
      <c r="CO108" s="211"/>
      <c r="CP108" s="211"/>
      <c r="CQ108" s="211"/>
      <c r="CR108" s="211"/>
      <c r="CS108" s="211"/>
      <c r="CT108" s="211"/>
      <c r="CU108" s="211"/>
      <c r="CV108" s="211"/>
      <c r="CW108" s="211"/>
      <c r="CX108" s="211"/>
      <c r="CY108" s="211"/>
      <c r="CZ108" s="211"/>
      <c r="DA108" s="211"/>
      <c r="DB108" s="211"/>
      <c r="DC108" s="211"/>
      <c r="DD108" s="211"/>
      <c r="DE108" s="211"/>
      <c r="DF108" s="211"/>
      <c r="DG108" s="211"/>
      <c r="DH108" s="211"/>
      <c r="DI108" s="211"/>
      <c r="DJ108" s="211"/>
      <c r="DK108" s="211"/>
      <c r="DL108" s="211"/>
      <c r="DM108" s="211"/>
      <c r="DN108" s="211"/>
      <c r="DO108" s="211"/>
      <c r="DP108" s="211"/>
      <c r="DQ108" s="211"/>
      <c r="DR108" s="211"/>
      <c r="DS108" s="211"/>
      <c r="DT108" s="211"/>
      <c r="DU108" s="211"/>
      <c r="DV108" s="211"/>
      <c r="DW108" s="211"/>
      <c r="DX108" s="211"/>
      <c r="DY108" s="211"/>
      <c r="DZ108" s="211"/>
      <c r="EA108" s="211"/>
      <c r="EB108" s="211"/>
      <c r="EC108" s="211"/>
      <c r="ED108" s="211"/>
      <c r="EE108" s="211"/>
      <c r="EF108" s="211"/>
      <c r="EG108" s="211"/>
      <c r="EH108" s="211"/>
      <c r="EI108" s="211"/>
      <c r="EJ108" s="211"/>
      <c r="EK108" s="211"/>
      <c r="EL108" s="211"/>
      <c r="EM108" s="211"/>
      <c r="EN108" s="211"/>
      <c r="EO108" s="211"/>
      <c r="EP108" s="211"/>
      <c r="EQ108" s="211"/>
      <c r="ER108" s="211"/>
      <c r="ES108" s="211"/>
      <c r="ET108" s="211"/>
      <c r="EU108" s="211"/>
      <c r="EV108" s="211"/>
      <c r="EW108" s="211"/>
      <c r="EX108" s="211"/>
      <c r="EY108" s="211"/>
      <c r="EZ108" s="211"/>
      <c r="FA108" s="211"/>
      <c r="FB108" s="211"/>
      <c r="FC108" s="211"/>
      <c r="FD108" s="211"/>
      <c r="FE108" s="211"/>
      <c r="FF108" s="211"/>
      <c r="FG108" s="211"/>
      <c r="FH108" s="211"/>
      <c r="FI108" s="211"/>
      <c r="FJ108" s="211"/>
      <c r="FK108" s="211"/>
      <c r="FL108" s="211"/>
      <c r="FM108" s="211"/>
      <c r="FN108" s="211"/>
      <c r="FO108" s="211"/>
      <c r="FP108" s="211"/>
      <c r="FQ108" s="211"/>
      <c r="FR108" s="211"/>
      <c r="FS108" s="211"/>
      <c r="FT108" s="211"/>
      <c r="FU108" s="211"/>
      <c r="FV108" s="211"/>
      <c r="FW108" s="211"/>
      <c r="FX108" s="211"/>
      <c r="FY108" s="211"/>
      <c r="FZ108" s="211"/>
      <c r="GA108" s="211"/>
      <c r="GB108" s="211"/>
      <c r="GC108" s="211"/>
      <c r="GD108" s="211"/>
      <c r="GE108" s="211"/>
      <c r="GF108" s="211"/>
      <c r="GG108" s="211"/>
      <c r="GH108" s="211"/>
      <c r="GI108" s="211"/>
      <c r="GJ108" s="211"/>
      <c r="GK108" s="211"/>
      <c r="GL108" s="211"/>
      <c r="GM108" s="211"/>
      <c r="GN108" s="211"/>
      <c r="GO108" s="211"/>
      <c r="GP108" s="211"/>
      <c r="GQ108" s="211"/>
      <c r="GR108" s="211"/>
      <c r="GS108" s="211"/>
      <c r="GT108" s="211"/>
      <c r="GU108" s="211"/>
      <c r="GV108" s="211"/>
      <c r="GW108" s="211"/>
      <c r="GX108" s="211"/>
      <c r="GY108" s="211"/>
      <c r="GZ108" s="211"/>
      <c r="HA108" s="211"/>
      <c r="HB108" s="211"/>
      <c r="HC108" s="211"/>
      <c r="HD108" s="211"/>
      <c r="HE108" s="211"/>
      <c r="HF108" s="211"/>
      <c r="HG108" s="211"/>
      <c r="HH108" s="211"/>
      <c r="HI108" s="211"/>
      <c r="HJ108" s="211"/>
      <c r="HK108" s="211"/>
      <c r="HL108" s="211"/>
      <c r="HM108" s="211"/>
      <c r="HN108" s="211"/>
      <c r="HO108" s="211"/>
      <c r="HP108" s="211"/>
      <c r="HQ108" s="211"/>
      <c r="HR108" s="211"/>
      <c r="HS108" s="211"/>
      <c r="HT108" s="211"/>
      <c r="HU108" s="211"/>
      <c r="HV108" s="211"/>
      <c r="HW108" s="211"/>
      <c r="HX108" s="211"/>
      <c r="HY108" s="211"/>
      <c r="HZ108" s="211"/>
      <c r="IA108" s="211"/>
      <c r="IB108" s="211"/>
      <c r="IC108" s="211"/>
      <c r="ID108" s="211"/>
      <c r="IE108" s="211"/>
      <c r="IF108" s="211"/>
      <c r="IG108" s="211"/>
      <c r="IH108" s="211"/>
      <c r="II108" s="211"/>
      <c r="IJ108" s="211"/>
      <c r="IK108" s="211"/>
      <c r="IL108" s="211"/>
      <c r="IM108" s="211"/>
      <c r="IN108" s="211"/>
      <c r="IO108" s="211"/>
      <c r="IP108" s="211"/>
      <c r="IQ108" s="211"/>
      <c r="IR108" s="211"/>
      <c r="IS108" s="211"/>
      <c r="IT108" s="211"/>
      <c r="IU108" s="211"/>
      <c r="IV108" s="211"/>
    </row>
    <row r="109" spans="1:256">
      <c r="A109" s="211"/>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C109" s="211"/>
      <c r="CD109" s="211"/>
      <c r="CE109" s="211"/>
      <c r="CF109" s="211"/>
      <c r="CG109" s="211"/>
      <c r="CH109" s="211"/>
      <c r="CI109" s="211"/>
      <c r="CJ109" s="211"/>
      <c r="CK109" s="211"/>
      <c r="CL109" s="211"/>
      <c r="CM109" s="211"/>
      <c r="CN109" s="211"/>
      <c r="CO109" s="211"/>
      <c r="CP109" s="211"/>
      <c r="CQ109" s="211"/>
      <c r="CR109" s="211"/>
      <c r="CS109" s="211"/>
      <c r="CT109" s="211"/>
      <c r="CU109" s="211"/>
      <c r="CV109" s="211"/>
      <c r="CW109" s="211"/>
      <c r="CX109" s="211"/>
      <c r="CY109" s="211"/>
      <c r="CZ109" s="211"/>
      <c r="DA109" s="211"/>
      <c r="DB109" s="211"/>
      <c r="DC109" s="211"/>
      <c r="DD109" s="211"/>
      <c r="DE109" s="211"/>
      <c r="DF109" s="211"/>
      <c r="DG109" s="211"/>
      <c r="DH109" s="211"/>
      <c r="DI109" s="211"/>
      <c r="DJ109" s="211"/>
      <c r="DK109" s="211"/>
      <c r="DL109" s="211"/>
      <c r="DM109" s="211"/>
      <c r="DN109" s="211"/>
      <c r="DO109" s="211"/>
      <c r="DP109" s="211"/>
      <c r="DQ109" s="211"/>
      <c r="DR109" s="211"/>
      <c r="DS109" s="211"/>
      <c r="DT109" s="211"/>
      <c r="DU109" s="211"/>
      <c r="DV109" s="211"/>
      <c r="DW109" s="211"/>
      <c r="DX109" s="211"/>
      <c r="DY109" s="211"/>
      <c r="DZ109" s="211"/>
      <c r="EA109" s="211"/>
      <c r="EB109" s="211"/>
      <c r="EC109" s="211"/>
      <c r="ED109" s="211"/>
      <c r="EE109" s="211"/>
      <c r="EF109" s="211"/>
      <c r="EG109" s="211"/>
      <c r="EH109" s="211"/>
      <c r="EI109" s="211"/>
      <c r="EJ109" s="211"/>
      <c r="EK109" s="211"/>
      <c r="EL109" s="211"/>
      <c r="EM109" s="211"/>
      <c r="EN109" s="211"/>
      <c r="EO109" s="211"/>
      <c r="EP109" s="211"/>
      <c r="EQ109" s="211"/>
      <c r="ER109" s="211"/>
      <c r="ES109" s="211"/>
      <c r="ET109" s="211"/>
      <c r="EU109" s="211"/>
      <c r="EV109" s="211"/>
      <c r="EW109" s="211"/>
      <c r="EX109" s="211"/>
      <c r="EY109" s="211"/>
      <c r="EZ109" s="211"/>
      <c r="FA109" s="211"/>
      <c r="FB109" s="211"/>
      <c r="FC109" s="211"/>
      <c r="FD109" s="211"/>
      <c r="FE109" s="211"/>
      <c r="FF109" s="211"/>
      <c r="FG109" s="211"/>
      <c r="FH109" s="211"/>
      <c r="FI109" s="211"/>
      <c r="FJ109" s="211"/>
      <c r="FK109" s="211"/>
      <c r="FL109" s="211"/>
      <c r="FM109" s="211"/>
      <c r="FN109" s="211"/>
      <c r="FO109" s="211"/>
      <c r="FP109" s="211"/>
      <c r="FQ109" s="211"/>
      <c r="FR109" s="211"/>
      <c r="FS109" s="211"/>
      <c r="FT109" s="211"/>
      <c r="FU109" s="211"/>
      <c r="FV109" s="211"/>
      <c r="FW109" s="211"/>
      <c r="FX109" s="211"/>
      <c r="FY109" s="211"/>
      <c r="FZ109" s="211"/>
      <c r="GA109" s="211"/>
      <c r="GB109" s="211"/>
      <c r="GC109" s="211"/>
      <c r="GD109" s="211"/>
      <c r="GE109" s="211"/>
      <c r="GF109" s="211"/>
      <c r="GG109" s="211"/>
      <c r="GH109" s="211"/>
      <c r="GI109" s="211"/>
      <c r="GJ109" s="211"/>
      <c r="GK109" s="211"/>
      <c r="GL109" s="211"/>
      <c r="GM109" s="211"/>
      <c r="GN109" s="211"/>
      <c r="GO109" s="211"/>
      <c r="GP109" s="211"/>
      <c r="GQ109" s="211"/>
      <c r="GR109" s="211"/>
      <c r="GS109" s="211"/>
      <c r="GT109" s="211"/>
      <c r="GU109" s="211"/>
      <c r="GV109" s="211"/>
      <c r="GW109" s="211"/>
      <c r="GX109" s="211"/>
      <c r="GY109" s="211"/>
      <c r="GZ109" s="211"/>
      <c r="HA109" s="211"/>
      <c r="HB109" s="211"/>
      <c r="HC109" s="211"/>
      <c r="HD109" s="211"/>
      <c r="HE109" s="211"/>
      <c r="HF109" s="211"/>
      <c r="HG109" s="211"/>
      <c r="HH109" s="211"/>
      <c r="HI109" s="211"/>
      <c r="HJ109" s="211"/>
      <c r="HK109" s="211"/>
      <c r="HL109" s="211"/>
      <c r="HM109" s="211"/>
      <c r="HN109" s="211"/>
      <c r="HO109" s="211"/>
      <c r="HP109" s="211"/>
      <c r="HQ109" s="211"/>
      <c r="HR109" s="211"/>
      <c r="HS109" s="211"/>
      <c r="HT109" s="211"/>
      <c r="HU109" s="211"/>
      <c r="HV109" s="211"/>
      <c r="HW109" s="211"/>
      <c r="HX109" s="211"/>
      <c r="HY109" s="211"/>
      <c r="HZ109" s="211"/>
      <c r="IA109" s="211"/>
      <c r="IB109" s="211"/>
      <c r="IC109" s="211"/>
      <c r="ID109" s="211"/>
      <c r="IE109" s="211"/>
      <c r="IF109" s="211"/>
      <c r="IG109" s="211"/>
      <c r="IH109" s="211"/>
      <c r="II109" s="211"/>
      <c r="IJ109" s="211"/>
      <c r="IK109" s="211"/>
      <c r="IL109" s="211"/>
      <c r="IM109" s="211"/>
      <c r="IN109" s="211"/>
      <c r="IO109" s="211"/>
      <c r="IP109" s="211"/>
      <c r="IQ109" s="211"/>
      <c r="IR109" s="211"/>
      <c r="IS109" s="211"/>
      <c r="IT109" s="211"/>
      <c r="IU109" s="211"/>
      <c r="IV109" s="211"/>
    </row>
    <row r="110" spans="1:256">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c r="BI110" s="211"/>
      <c r="BJ110" s="211"/>
      <c r="BK110" s="211"/>
      <c r="BL110" s="211"/>
      <c r="BM110" s="211"/>
      <c r="BN110" s="211"/>
      <c r="BO110" s="211"/>
      <c r="BP110" s="211"/>
      <c r="BQ110" s="211"/>
      <c r="BR110" s="211"/>
      <c r="BS110" s="211"/>
      <c r="BT110" s="211"/>
      <c r="BU110" s="211"/>
      <c r="BV110" s="211"/>
      <c r="BW110" s="211"/>
      <c r="BX110" s="211"/>
      <c r="BY110" s="211"/>
      <c r="BZ110" s="211"/>
      <c r="CA110" s="211"/>
      <c r="CB110" s="211"/>
      <c r="CC110" s="211"/>
      <c r="CD110" s="211"/>
      <c r="CE110" s="211"/>
      <c r="CF110" s="211"/>
      <c r="CG110" s="211"/>
      <c r="CH110" s="211"/>
      <c r="CI110" s="211"/>
      <c r="CJ110" s="211"/>
      <c r="CK110" s="211"/>
      <c r="CL110" s="211"/>
      <c r="CM110" s="211"/>
      <c r="CN110" s="211"/>
      <c r="CO110" s="211"/>
      <c r="CP110" s="211"/>
      <c r="CQ110" s="211"/>
      <c r="CR110" s="211"/>
      <c r="CS110" s="211"/>
      <c r="CT110" s="211"/>
      <c r="CU110" s="211"/>
      <c r="CV110" s="211"/>
      <c r="CW110" s="211"/>
      <c r="CX110" s="211"/>
      <c r="CY110" s="211"/>
      <c r="CZ110" s="211"/>
      <c r="DA110" s="211"/>
      <c r="DB110" s="211"/>
      <c r="DC110" s="211"/>
      <c r="DD110" s="211"/>
      <c r="DE110" s="211"/>
      <c r="DF110" s="211"/>
      <c r="DG110" s="211"/>
      <c r="DH110" s="211"/>
      <c r="DI110" s="211"/>
      <c r="DJ110" s="211"/>
      <c r="DK110" s="211"/>
      <c r="DL110" s="211"/>
      <c r="DM110" s="211"/>
      <c r="DN110" s="211"/>
      <c r="DO110" s="211"/>
      <c r="DP110" s="211"/>
      <c r="DQ110" s="211"/>
      <c r="DR110" s="211"/>
      <c r="DS110" s="211"/>
      <c r="DT110" s="211"/>
      <c r="DU110" s="211"/>
      <c r="DV110" s="211"/>
      <c r="DW110" s="211"/>
      <c r="DX110" s="211"/>
      <c r="DY110" s="211"/>
      <c r="DZ110" s="211"/>
      <c r="EA110" s="211"/>
      <c r="EB110" s="211"/>
      <c r="EC110" s="211"/>
      <c r="ED110" s="211"/>
      <c r="EE110" s="211"/>
      <c r="EF110" s="211"/>
      <c r="EG110" s="211"/>
      <c r="EH110" s="211"/>
      <c r="EI110" s="211"/>
      <c r="EJ110" s="211"/>
      <c r="EK110" s="211"/>
      <c r="EL110" s="211"/>
      <c r="EM110" s="211"/>
      <c r="EN110" s="211"/>
      <c r="EO110" s="211"/>
      <c r="EP110" s="211"/>
      <c r="EQ110" s="211"/>
      <c r="ER110" s="211"/>
      <c r="ES110" s="211"/>
      <c r="ET110" s="211"/>
      <c r="EU110" s="211"/>
      <c r="EV110" s="211"/>
      <c r="EW110" s="211"/>
      <c r="EX110" s="211"/>
      <c r="EY110" s="211"/>
      <c r="EZ110" s="211"/>
      <c r="FA110" s="211"/>
      <c r="FB110" s="211"/>
      <c r="FC110" s="211"/>
      <c r="FD110" s="211"/>
      <c r="FE110" s="211"/>
      <c r="FF110" s="211"/>
      <c r="FG110" s="211"/>
      <c r="FH110" s="211"/>
      <c r="FI110" s="211"/>
      <c r="FJ110" s="211"/>
      <c r="FK110" s="211"/>
      <c r="FL110" s="211"/>
      <c r="FM110" s="211"/>
      <c r="FN110" s="211"/>
      <c r="FO110" s="211"/>
      <c r="FP110" s="211"/>
      <c r="FQ110" s="211"/>
      <c r="FR110" s="211"/>
      <c r="FS110" s="211"/>
      <c r="FT110" s="211"/>
      <c r="FU110" s="211"/>
      <c r="FV110" s="211"/>
      <c r="FW110" s="211"/>
      <c r="FX110" s="211"/>
      <c r="FY110" s="211"/>
      <c r="FZ110" s="211"/>
      <c r="GA110" s="211"/>
      <c r="GB110" s="211"/>
      <c r="GC110" s="211"/>
      <c r="GD110" s="211"/>
      <c r="GE110" s="211"/>
      <c r="GF110" s="211"/>
      <c r="GG110" s="211"/>
      <c r="GH110" s="211"/>
      <c r="GI110" s="211"/>
      <c r="GJ110" s="211"/>
      <c r="GK110" s="211"/>
      <c r="GL110" s="211"/>
      <c r="GM110" s="211"/>
      <c r="GN110" s="211"/>
      <c r="GO110" s="211"/>
      <c r="GP110" s="211"/>
      <c r="GQ110" s="211"/>
      <c r="GR110" s="211"/>
      <c r="GS110" s="211"/>
      <c r="GT110" s="211"/>
      <c r="GU110" s="211"/>
      <c r="GV110" s="211"/>
      <c r="GW110" s="211"/>
      <c r="GX110" s="211"/>
      <c r="GY110" s="211"/>
      <c r="GZ110" s="211"/>
      <c r="HA110" s="211"/>
      <c r="HB110" s="211"/>
      <c r="HC110" s="211"/>
      <c r="HD110" s="211"/>
      <c r="HE110" s="211"/>
      <c r="HF110" s="211"/>
      <c r="HG110" s="211"/>
      <c r="HH110" s="211"/>
      <c r="HI110" s="211"/>
      <c r="HJ110" s="211"/>
      <c r="HK110" s="211"/>
      <c r="HL110" s="211"/>
      <c r="HM110" s="211"/>
      <c r="HN110" s="211"/>
      <c r="HO110" s="211"/>
      <c r="HP110" s="211"/>
      <c r="HQ110" s="211"/>
      <c r="HR110" s="211"/>
      <c r="HS110" s="211"/>
      <c r="HT110" s="211"/>
      <c r="HU110" s="211"/>
      <c r="HV110" s="211"/>
      <c r="HW110" s="211"/>
      <c r="HX110" s="211"/>
      <c r="HY110" s="211"/>
      <c r="HZ110" s="211"/>
      <c r="IA110" s="211"/>
      <c r="IB110" s="211"/>
      <c r="IC110" s="211"/>
      <c r="ID110" s="211"/>
      <c r="IE110" s="211"/>
      <c r="IF110" s="211"/>
      <c r="IG110" s="211"/>
      <c r="IH110" s="211"/>
      <c r="II110" s="211"/>
      <c r="IJ110" s="211"/>
      <c r="IK110" s="211"/>
      <c r="IL110" s="211"/>
      <c r="IM110" s="211"/>
      <c r="IN110" s="211"/>
      <c r="IO110" s="211"/>
      <c r="IP110" s="211"/>
      <c r="IQ110" s="211"/>
      <c r="IR110" s="211"/>
      <c r="IS110" s="211"/>
      <c r="IT110" s="211"/>
      <c r="IU110" s="211"/>
      <c r="IV110" s="211"/>
    </row>
    <row r="111" spans="1:256">
      <c r="A111" s="211"/>
      <c r="B111" s="211"/>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c r="BI111" s="211"/>
      <c r="BJ111" s="211"/>
      <c r="BK111" s="211"/>
      <c r="BL111" s="211"/>
      <c r="BM111" s="211"/>
      <c r="BN111" s="211"/>
      <c r="BO111" s="211"/>
      <c r="BP111" s="211"/>
      <c r="BQ111" s="211"/>
      <c r="BR111" s="211"/>
      <c r="BS111" s="211"/>
      <c r="BT111" s="211"/>
      <c r="BU111" s="211"/>
      <c r="BV111" s="211"/>
      <c r="BW111" s="211"/>
      <c r="BX111" s="211"/>
      <c r="BY111" s="211"/>
      <c r="BZ111" s="211"/>
      <c r="CA111" s="211"/>
      <c r="CB111" s="211"/>
      <c r="CC111" s="211"/>
      <c r="CD111" s="211"/>
      <c r="CE111" s="211"/>
      <c r="CF111" s="211"/>
      <c r="CG111" s="211"/>
      <c r="CH111" s="211"/>
      <c r="CI111" s="211"/>
      <c r="CJ111" s="211"/>
      <c r="CK111" s="211"/>
      <c r="CL111" s="211"/>
      <c r="CM111" s="211"/>
      <c r="CN111" s="211"/>
      <c r="CO111" s="211"/>
      <c r="CP111" s="211"/>
      <c r="CQ111" s="211"/>
      <c r="CR111" s="211"/>
      <c r="CS111" s="211"/>
      <c r="CT111" s="211"/>
      <c r="CU111" s="211"/>
      <c r="CV111" s="211"/>
      <c r="CW111" s="211"/>
      <c r="CX111" s="211"/>
      <c r="CY111" s="211"/>
      <c r="CZ111" s="211"/>
      <c r="DA111" s="211"/>
      <c r="DB111" s="211"/>
      <c r="DC111" s="211"/>
      <c r="DD111" s="211"/>
      <c r="DE111" s="211"/>
      <c r="DF111" s="211"/>
      <c r="DG111" s="211"/>
      <c r="DH111" s="211"/>
      <c r="DI111" s="211"/>
      <c r="DJ111" s="211"/>
      <c r="DK111" s="211"/>
      <c r="DL111" s="211"/>
      <c r="DM111" s="211"/>
      <c r="DN111" s="211"/>
      <c r="DO111" s="211"/>
      <c r="DP111" s="211"/>
      <c r="DQ111" s="211"/>
      <c r="DR111" s="211"/>
      <c r="DS111" s="211"/>
      <c r="DT111" s="211"/>
      <c r="DU111" s="211"/>
      <c r="DV111" s="211"/>
      <c r="DW111" s="211"/>
      <c r="DX111" s="211"/>
      <c r="DY111" s="211"/>
      <c r="DZ111" s="211"/>
      <c r="EA111" s="211"/>
      <c r="EB111" s="211"/>
      <c r="EC111" s="211"/>
      <c r="ED111" s="211"/>
      <c r="EE111" s="211"/>
      <c r="EF111" s="211"/>
      <c r="EG111" s="211"/>
      <c r="EH111" s="211"/>
      <c r="EI111" s="211"/>
      <c r="EJ111" s="211"/>
      <c r="EK111" s="211"/>
      <c r="EL111" s="211"/>
      <c r="EM111" s="211"/>
      <c r="EN111" s="211"/>
      <c r="EO111" s="211"/>
      <c r="EP111" s="211"/>
      <c r="EQ111" s="211"/>
      <c r="ER111" s="211"/>
      <c r="ES111" s="211"/>
      <c r="ET111" s="211"/>
      <c r="EU111" s="211"/>
      <c r="EV111" s="211"/>
      <c r="EW111" s="211"/>
      <c r="EX111" s="211"/>
      <c r="EY111" s="211"/>
      <c r="EZ111" s="211"/>
      <c r="FA111" s="211"/>
      <c r="FB111" s="211"/>
      <c r="FC111" s="211"/>
      <c r="FD111" s="211"/>
      <c r="FE111" s="211"/>
      <c r="FF111" s="211"/>
      <c r="FG111" s="211"/>
      <c r="FH111" s="211"/>
      <c r="FI111" s="211"/>
      <c r="FJ111" s="211"/>
      <c r="FK111" s="211"/>
      <c r="FL111" s="211"/>
      <c r="FM111" s="211"/>
      <c r="FN111" s="211"/>
      <c r="FO111" s="211"/>
      <c r="FP111" s="211"/>
      <c r="FQ111" s="211"/>
      <c r="FR111" s="211"/>
      <c r="FS111" s="211"/>
      <c r="FT111" s="211"/>
      <c r="FU111" s="211"/>
      <c r="FV111" s="211"/>
      <c r="FW111" s="211"/>
      <c r="FX111" s="211"/>
      <c r="FY111" s="211"/>
      <c r="FZ111" s="211"/>
      <c r="GA111" s="211"/>
      <c r="GB111" s="211"/>
      <c r="GC111" s="211"/>
      <c r="GD111" s="211"/>
      <c r="GE111" s="211"/>
      <c r="GF111" s="211"/>
      <c r="GG111" s="211"/>
      <c r="GH111" s="211"/>
      <c r="GI111" s="211"/>
      <c r="GJ111" s="211"/>
      <c r="GK111" s="211"/>
      <c r="GL111" s="211"/>
      <c r="GM111" s="211"/>
      <c r="GN111" s="211"/>
      <c r="GO111" s="211"/>
      <c r="GP111" s="211"/>
      <c r="GQ111" s="211"/>
      <c r="GR111" s="211"/>
      <c r="GS111" s="211"/>
      <c r="GT111" s="211"/>
      <c r="GU111" s="211"/>
      <c r="GV111" s="211"/>
      <c r="GW111" s="211"/>
      <c r="GX111" s="211"/>
      <c r="GY111" s="211"/>
      <c r="GZ111" s="211"/>
      <c r="HA111" s="211"/>
      <c r="HB111" s="211"/>
      <c r="HC111" s="211"/>
      <c r="HD111" s="211"/>
      <c r="HE111" s="211"/>
      <c r="HF111" s="211"/>
      <c r="HG111" s="211"/>
      <c r="HH111" s="211"/>
      <c r="HI111" s="211"/>
      <c r="HJ111" s="211"/>
      <c r="HK111" s="211"/>
      <c r="HL111" s="211"/>
      <c r="HM111" s="211"/>
      <c r="HN111" s="211"/>
      <c r="HO111" s="211"/>
      <c r="HP111" s="211"/>
      <c r="HQ111" s="211"/>
      <c r="HR111" s="211"/>
      <c r="HS111" s="211"/>
      <c r="HT111" s="211"/>
      <c r="HU111" s="211"/>
      <c r="HV111" s="211"/>
      <c r="HW111" s="211"/>
      <c r="HX111" s="211"/>
      <c r="HY111" s="211"/>
      <c r="HZ111" s="211"/>
      <c r="IA111" s="211"/>
      <c r="IB111" s="211"/>
      <c r="IC111" s="211"/>
      <c r="ID111" s="211"/>
      <c r="IE111" s="211"/>
      <c r="IF111" s="211"/>
      <c r="IG111" s="211"/>
      <c r="IH111" s="211"/>
      <c r="II111" s="211"/>
      <c r="IJ111" s="211"/>
      <c r="IK111" s="211"/>
      <c r="IL111" s="211"/>
      <c r="IM111" s="211"/>
      <c r="IN111" s="211"/>
      <c r="IO111" s="211"/>
      <c r="IP111" s="211"/>
      <c r="IQ111" s="211"/>
      <c r="IR111" s="211"/>
      <c r="IS111" s="211"/>
      <c r="IT111" s="211"/>
      <c r="IU111" s="211"/>
      <c r="IV111" s="211"/>
    </row>
    <row r="112" spans="1:256">
      <c r="A112" s="211"/>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c r="BI112" s="211"/>
      <c r="BJ112" s="211"/>
      <c r="BK112" s="211"/>
      <c r="BL112" s="211"/>
      <c r="BM112" s="211"/>
      <c r="BN112" s="211"/>
      <c r="BO112" s="211"/>
      <c r="BP112" s="211"/>
      <c r="BQ112" s="211"/>
      <c r="BR112" s="211"/>
      <c r="BS112" s="211"/>
      <c r="BT112" s="211"/>
      <c r="BU112" s="211"/>
      <c r="BV112" s="211"/>
      <c r="BW112" s="211"/>
      <c r="BX112" s="211"/>
      <c r="BY112" s="211"/>
      <c r="BZ112" s="211"/>
      <c r="CA112" s="211"/>
      <c r="CB112" s="211"/>
      <c r="CC112" s="211"/>
      <c r="CD112" s="211"/>
      <c r="CE112" s="211"/>
      <c r="CF112" s="211"/>
      <c r="CG112" s="211"/>
      <c r="CH112" s="211"/>
      <c r="CI112" s="211"/>
      <c r="CJ112" s="211"/>
      <c r="CK112" s="211"/>
      <c r="CL112" s="211"/>
      <c r="CM112" s="211"/>
      <c r="CN112" s="211"/>
      <c r="CO112" s="211"/>
      <c r="CP112" s="211"/>
      <c r="CQ112" s="211"/>
      <c r="CR112" s="211"/>
      <c r="CS112" s="211"/>
      <c r="CT112" s="211"/>
      <c r="CU112" s="211"/>
      <c r="CV112" s="211"/>
      <c r="CW112" s="211"/>
      <c r="CX112" s="211"/>
      <c r="CY112" s="211"/>
      <c r="CZ112" s="211"/>
      <c r="DA112" s="211"/>
      <c r="DB112" s="211"/>
      <c r="DC112" s="211"/>
      <c r="DD112" s="211"/>
      <c r="DE112" s="211"/>
      <c r="DF112" s="211"/>
      <c r="DG112" s="211"/>
      <c r="DH112" s="211"/>
      <c r="DI112" s="211"/>
      <c r="DJ112" s="211"/>
      <c r="DK112" s="211"/>
      <c r="DL112" s="211"/>
      <c r="DM112" s="211"/>
      <c r="DN112" s="211"/>
      <c r="DO112" s="211"/>
      <c r="DP112" s="211"/>
      <c r="DQ112" s="211"/>
      <c r="DR112" s="211"/>
      <c r="DS112" s="211"/>
      <c r="DT112" s="211"/>
      <c r="DU112" s="211"/>
      <c r="DV112" s="211"/>
      <c r="DW112" s="211"/>
      <c r="DX112" s="211"/>
      <c r="DY112" s="211"/>
      <c r="DZ112" s="211"/>
      <c r="EA112" s="211"/>
      <c r="EB112" s="211"/>
      <c r="EC112" s="211"/>
      <c r="ED112" s="211"/>
      <c r="EE112" s="211"/>
      <c r="EF112" s="211"/>
      <c r="EG112" s="211"/>
      <c r="EH112" s="211"/>
      <c r="EI112" s="211"/>
      <c r="EJ112" s="211"/>
      <c r="EK112" s="211"/>
      <c r="EL112" s="211"/>
      <c r="EM112" s="211"/>
      <c r="EN112" s="211"/>
      <c r="EO112" s="211"/>
      <c r="EP112" s="211"/>
      <c r="EQ112" s="211"/>
      <c r="ER112" s="211"/>
      <c r="ES112" s="211"/>
      <c r="ET112" s="211"/>
      <c r="EU112" s="211"/>
      <c r="EV112" s="211"/>
      <c r="EW112" s="211"/>
      <c r="EX112" s="211"/>
      <c r="EY112" s="211"/>
      <c r="EZ112" s="211"/>
      <c r="FA112" s="211"/>
      <c r="FB112" s="211"/>
      <c r="FC112" s="211"/>
      <c r="FD112" s="211"/>
      <c r="FE112" s="211"/>
      <c r="FF112" s="211"/>
      <c r="FG112" s="211"/>
      <c r="FH112" s="211"/>
      <c r="FI112" s="211"/>
      <c r="FJ112" s="211"/>
      <c r="FK112" s="211"/>
      <c r="FL112" s="211"/>
      <c r="FM112" s="211"/>
      <c r="FN112" s="211"/>
      <c r="FO112" s="211"/>
      <c r="FP112" s="211"/>
      <c r="FQ112" s="211"/>
      <c r="FR112" s="211"/>
      <c r="FS112" s="211"/>
      <c r="FT112" s="211"/>
      <c r="FU112" s="211"/>
      <c r="FV112" s="211"/>
      <c r="FW112" s="211"/>
      <c r="FX112" s="211"/>
      <c r="FY112" s="211"/>
      <c r="FZ112" s="211"/>
      <c r="GA112" s="211"/>
      <c r="GB112" s="211"/>
      <c r="GC112" s="211"/>
      <c r="GD112" s="211"/>
      <c r="GE112" s="211"/>
      <c r="GF112" s="211"/>
      <c r="GG112" s="211"/>
      <c r="GH112" s="211"/>
      <c r="GI112" s="211"/>
      <c r="GJ112" s="211"/>
      <c r="GK112" s="211"/>
      <c r="GL112" s="211"/>
      <c r="GM112" s="211"/>
      <c r="GN112" s="211"/>
      <c r="GO112" s="211"/>
      <c r="GP112" s="211"/>
      <c r="GQ112" s="211"/>
      <c r="GR112" s="211"/>
      <c r="GS112" s="211"/>
      <c r="GT112" s="211"/>
      <c r="GU112" s="211"/>
      <c r="GV112" s="211"/>
      <c r="GW112" s="211"/>
      <c r="GX112" s="211"/>
      <c r="GY112" s="211"/>
      <c r="GZ112" s="211"/>
      <c r="HA112" s="211"/>
      <c r="HB112" s="211"/>
      <c r="HC112" s="211"/>
      <c r="HD112" s="211"/>
      <c r="HE112" s="211"/>
      <c r="HF112" s="211"/>
      <c r="HG112" s="211"/>
      <c r="HH112" s="211"/>
      <c r="HI112" s="211"/>
      <c r="HJ112" s="211"/>
      <c r="HK112" s="211"/>
      <c r="HL112" s="211"/>
      <c r="HM112" s="211"/>
      <c r="HN112" s="211"/>
      <c r="HO112" s="211"/>
      <c r="HP112" s="211"/>
      <c r="HQ112" s="211"/>
      <c r="HR112" s="211"/>
      <c r="HS112" s="211"/>
      <c r="HT112" s="211"/>
      <c r="HU112" s="211"/>
      <c r="HV112" s="211"/>
      <c r="HW112" s="211"/>
      <c r="HX112" s="211"/>
      <c r="HY112" s="211"/>
      <c r="HZ112" s="211"/>
      <c r="IA112" s="211"/>
      <c r="IB112" s="211"/>
      <c r="IC112" s="211"/>
      <c r="ID112" s="211"/>
      <c r="IE112" s="211"/>
      <c r="IF112" s="211"/>
      <c r="IG112" s="211"/>
      <c r="IH112" s="211"/>
      <c r="II112" s="211"/>
      <c r="IJ112" s="211"/>
      <c r="IK112" s="211"/>
      <c r="IL112" s="211"/>
      <c r="IM112" s="211"/>
      <c r="IN112" s="211"/>
      <c r="IO112" s="211"/>
      <c r="IP112" s="211"/>
      <c r="IQ112" s="211"/>
      <c r="IR112" s="211"/>
      <c r="IS112" s="211"/>
      <c r="IT112" s="211"/>
      <c r="IU112" s="211"/>
      <c r="IV112" s="211"/>
    </row>
    <row r="113" spans="1:256">
      <c r="A113" s="211"/>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c r="BI113" s="211"/>
      <c r="BJ113" s="211"/>
      <c r="BK113" s="211"/>
      <c r="BL113" s="211"/>
      <c r="BM113" s="211"/>
      <c r="BN113" s="211"/>
      <c r="BO113" s="211"/>
      <c r="BP113" s="211"/>
      <c r="BQ113" s="211"/>
      <c r="BR113" s="211"/>
      <c r="BS113" s="211"/>
      <c r="BT113" s="211"/>
      <c r="BU113" s="211"/>
      <c r="BV113" s="211"/>
      <c r="BW113" s="211"/>
      <c r="BX113" s="211"/>
      <c r="BY113" s="211"/>
      <c r="BZ113" s="211"/>
      <c r="CA113" s="211"/>
      <c r="CB113" s="211"/>
      <c r="CC113" s="211"/>
      <c r="CD113" s="211"/>
      <c r="CE113" s="211"/>
      <c r="CF113" s="211"/>
      <c r="CG113" s="211"/>
      <c r="CH113" s="211"/>
      <c r="CI113" s="211"/>
      <c r="CJ113" s="211"/>
      <c r="CK113" s="211"/>
      <c r="CL113" s="211"/>
      <c r="CM113" s="211"/>
      <c r="CN113" s="211"/>
      <c r="CO113" s="211"/>
      <c r="CP113" s="211"/>
      <c r="CQ113" s="211"/>
      <c r="CR113" s="211"/>
      <c r="CS113" s="211"/>
      <c r="CT113" s="211"/>
      <c r="CU113" s="211"/>
      <c r="CV113" s="211"/>
      <c r="CW113" s="211"/>
      <c r="CX113" s="211"/>
      <c r="CY113" s="211"/>
      <c r="CZ113" s="211"/>
      <c r="DA113" s="211"/>
      <c r="DB113" s="211"/>
      <c r="DC113" s="211"/>
      <c r="DD113" s="211"/>
      <c r="DE113" s="211"/>
      <c r="DF113" s="211"/>
      <c r="DG113" s="211"/>
      <c r="DH113" s="211"/>
      <c r="DI113" s="211"/>
      <c r="DJ113" s="211"/>
      <c r="DK113" s="211"/>
      <c r="DL113" s="211"/>
      <c r="DM113" s="211"/>
      <c r="DN113" s="211"/>
      <c r="DO113" s="211"/>
      <c r="DP113" s="211"/>
      <c r="DQ113" s="211"/>
      <c r="DR113" s="211"/>
      <c r="DS113" s="211"/>
      <c r="DT113" s="211"/>
      <c r="DU113" s="211"/>
      <c r="DV113" s="211"/>
      <c r="DW113" s="211"/>
      <c r="DX113" s="211"/>
      <c r="DY113" s="211"/>
      <c r="DZ113" s="211"/>
      <c r="EA113" s="211"/>
      <c r="EB113" s="211"/>
      <c r="EC113" s="211"/>
      <c r="ED113" s="211"/>
      <c r="EE113" s="211"/>
      <c r="EF113" s="211"/>
      <c r="EG113" s="211"/>
      <c r="EH113" s="211"/>
      <c r="EI113" s="211"/>
      <c r="EJ113" s="211"/>
      <c r="EK113" s="211"/>
      <c r="EL113" s="211"/>
      <c r="EM113" s="211"/>
      <c r="EN113" s="211"/>
      <c r="EO113" s="211"/>
      <c r="EP113" s="211"/>
      <c r="EQ113" s="211"/>
      <c r="ER113" s="211"/>
      <c r="ES113" s="211"/>
      <c r="ET113" s="211"/>
      <c r="EU113" s="211"/>
      <c r="EV113" s="211"/>
      <c r="EW113" s="211"/>
      <c r="EX113" s="211"/>
      <c r="EY113" s="211"/>
      <c r="EZ113" s="211"/>
      <c r="FA113" s="211"/>
      <c r="FB113" s="211"/>
      <c r="FC113" s="211"/>
      <c r="FD113" s="211"/>
      <c r="FE113" s="211"/>
      <c r="FF113" s="211"/>
      <c r="FG113" s="211"/>
      <c r="FH113" s="211"/>
      <c r="FI113" s="211"/>
      <c r="FJ113" s="211"/>
      <c r="FK113" s="211"/>
      <c r="FL113" s="211"/>
      <c r="FM113" s="211"/>
      <c r="FN113" s="211"/>
      <c r="FO113" s="211"/>
      <c r="FP113" s="211"/>
      <c r="FQ113" s="211"/>
      <c r="FR113" s="211"/>
      <c r="FS113" s="211"/>
      <c r="FT113" s="211"/>
      <c r="FU113" s="211"/>
      <c r="FV113" s="211"/>
      <c r="FW113" s="211"/>
      <c r="FX113" s="211"/>
      <c r="FY113" s="211"/>
      <c r="FZ113" s="211"/>
      <c r="GA113" s="211"/>
      <c r="GB113" s="211"/>
      <c r="GC113" s="211"/>
      <c r="GD113" s="211"/>
      <c r="GE113" s="211"/>
      <c r="GF113" s="211"/>
      <c r="GG113" s="211"/>
      <c r="GH113" s="211"/>
      <c r="GI113" s="211"/>
      <c r="GJ113" s="211"/>
      <c r="GK113" s="211"/>
      <c r="GL113" s="211"/>
      <c r="GM113" s="211"/>
      <c r="GN113" s="211"/>
      <c r="GO113" s="211"/>
      <c r="GP113" s="211"/>
      <c r="GQ113" s="211"/>
      <c r="GR113" s="211"/>
      <c r="GS113" s="211"/>
      <c r="GT113" s="211"/>
      <c r="GU113" s="211"/>
      <c r="GV113" s="211"/>
      <c r="GW113" s="211"/>
      <c r="GX113" s="211"/>
      <c r="GY113" s="211"/>
      <c r="GZ113" s="211"/>
      <c r="HA113" s="211"/>
      <c r="HB113" s="211"/>
      <c r="HC113" s="211"/>
      <c r="HD113" s="211"/>
      <c r="HE113" s="211"/>
      <c r="HF113" s="211"/>
      <c r="HG113" s="211"/>
      <c r="HH113" s="211"/>
      <c r="HI113" s="211"/>
      <c r="HJ113" s="211"/>
      <c r="HK113" s="211"/>
      <c r="HL113" s="211"/>
      <c r="HM113" s="211"/>
      <c r="HN113" s="211"/>
      <c r="HO113" s="211"/>
      <c r="HP113" s="211"/>
      <c r="HQ113" s="211"/>
      <c r="HR113" s="211"/>
      <c r="HS113" s="211"/>
      <c r="HT113" s="211"/>
      <c r="HU113" s="211"/>
      <c r="HV113" s="211"/>
      <c r="HW113" s="211"/>
      <c r="HX113" s="211"/>
      <c r="HY113" s="211"/>
      <c r="HZ113" s="211"/>
      <c r="IA113" s="211"/>
      <c r="IB113" s="211"/>
      <c r="IC113" s="211"/>
      <c r="ID113" s="211"/>
      <c r="IE113" s="211"/>
      <c r="IF113" s="211"/>
      <c r="IG113" s="211"/>
      <c r="IH113" s="211"/>
      <c r="II113" s="211"/>
      <c r="IJ113" s="211"/>
      <c r="IK113" s="211"/>
      <c r="IL113" s="211"/>
      <c r="IM113" s="211"/>
      <c r="IN113" s="211"/>
      <c r="IO113" s="211"/>
      <c r="IP113" s="211"/>
      <c r="IQ113" s="211"/>
      <c r="IR113" s="211"/>
      <c r="IS113" s="211"/>
      <c r="IT113" s="211"/>
      <c r="IU113" s="211"/>
      <c r="IV113" s="211"/>
    </row>
    <row r="114" spans="1:256">
      <c r="A114" s="211"/>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c r="BI114" s="211"/>
      <c r="BJ114" s="211"/>
      <c r="BK114" s="211"/>
      <c r="BL114" s="211"/>
      <c r="BM114" s="211"/>
      <c r="BN114" s="211"/>
      <c r="BO114" s="211"/>
      <c r="BP114" s="211"/>
      <c r="BQ114" s="211"/>
      <c r="BR114" s="211"/>
      <c r="BS114" s="211"/>
      <c r="BT114" s="211"/>
      <c r="BU114" s="211"/>
      <c r="BV114" s="211"/>
      <c r="BW114" s="211"/>
      <c r="BX114" s="211"/>
      <c r="BY114" s="211"/>
      <c r="BZ114" s="211"/>
      <c r="CA114" s="211"/>
      <c r="CB114" s="211"/>
      <c r="CC114" s="211"/>
      <c r="CD114" s="211"/>
      <c r="CE114" s="211"/>
      <c r="CF114" s="211"/>
      <c r="CG114" s="211"/>
      <c r="CH114" s="211"/>
      <c r="CI114" s="211"/>
      <c r="CJ114" s="211"/>
      <c r="CK114" s="211"/>
      <c r="CL114" s="211"/>
      <c r="CM114" s="211"/>
      <c r="CN114" s="211"/>
      <c r="CO114" s="211"/>
      <c r="CP114" s="211"/>
      <c r="CQ114" s="211"/>
      <c r="CR114" s="211"/>
      <c r="CS114" s="211"/>
      <c r="CT114" s="211"/>
      <c r="CU114" s="211"/>
      <c r="CV114" s="211"/>
      <c r="CW114" s="211"/>
      <c r="CX114" s="211"/>
      <c r="CY114" s="211"/>
      <c r="CZ114" s="211"/>
      <c r="DA114" s="211"/>
      <c r="DB114" s="211"/>
      <c r="DC114" s="211"/>
      <c r="DD114" s="211"/>
      <c r="DE114" s="211"/>
      <c r="DF114" s="211"/>
      <c r="DG114" s="211"/>
      <c r="DH114" s="211"/>
      <c r="DI114" s="211"/>
      <c r="DJ114" s="211"/>
      <c r="DK114" s="211"/>
      <c r="DL114" s="211"/>
      <c r="DM114" s="211"/>
      <c r="DN114" s="211"/>
      <c r="DO114" s="211"/>
      <c r="DP114" s="211"/>
      <c r="DQ114" s="211"/>
      <c r="DR114" s="211"/>
      <c r="DS114" s="211"/>
      <c r="DT114" s="211"/>
      <c r="DU114" s="211"/>
      <c r="DV114" s="211"/>
      <c r="DW114" s="211"/>
      <c r="DX114" s="211"/>
      <c r="DY114" s="211"/>
      <c r="DZ114" s="211"/>
      <c r="EA114" s="211"/>
      <c r="EB114" s="211"/>
      <c r="EC114" s="211"/>
      <c r="ED114" s="211"/>
      <c r="EE114" s="211"/>
      <c r="EF114" s="211"/>
      <c r="EG114" s="211"/>
      <c r="EH114" s="211"/>
      <c r="EI114" s="211"/>
      <c r="EJ114" s="211"/>
      <c r="EK114" s="211"/>
      <c r="EL114" s="211"/>
      <c r="EM114" s="211"/>
      <c r="EN114" s="211"/>
      <c r="EO114" s="211"/>
      <c r="EP114" s="211"/>
      <c r="EQ114" s="211"/>
      <c r="ER114" s="211"/>
      <c r="ES114" s="211"/>
      <c r="ET114" s="211"/>
      <c r="EU114" s="211"/>
      <c r="EV114" s="211"/>
      <c r="EW114" s="211"/>
      <c r="EX114" s="211"/>
      <c r="EY114" s="211"/>
      <c r="EZ114" s="211"/>
      <c r="FA114" s="211"/>
      <c r="FB114" s="211"/>
      <c r="FC114" s="211"/>
      <c r="FD114" s="211"/>
      <c r="FE114" s="211"/>
      <c r="FF114" s="211"/>
      <c r="FG114" s="211"/>
      <c r="FH114" s="211"/>
      <c r="FI114" s="211"/>
      <c r="FJ114" s="211"/>
      <c r="FK114" s="211"/>
      <c r="FL114" s="211"/>
      <c r="FM114" s="211"/>
      <c r="FN114" s="211"/>
      <c r="FO114" s="211"/>
      <c r="FP114" s="211"/>
      <c r="FQ114" s="211"/>
      <c r="FR114" s="211"/>
      <c r="FS114" s="211"/>
      <c r="FT114" s="211"/>
      <c r="FU114" s="211"/>
      <c r="FV114" s="211"/>
      <c r="FW114" s="211"/>
      <c r="FX114" s="211"/>
      <c r="FY114" s="211"/>
      <c r="FZ114" s="211"/>
      <c r="GA114" s="211"/>
      <c r="GB114" s="211"/>
      <c r="GC114" s="211"/>
      <c r="GD114" s="211"/>
      <c r="GE114" s="211"/>
      <c r="GF114" s="211"/>
      <c r="GG114" s="211"/>
      <c r="GH114" s="211"/>
      <c r="GI114" s="211"/>
      <c r="GJ114" s="211"/>
      <c r="GK114" s="211"/>
      <c r="GL114" s="211"/>
      <c r="GM114" s="211"/>
      <c r="GN114" s="211"/>
      <c r="GO114" s="211"/>
      <c r="GP114" s="211"/>
      <c r="GQ114" s="211"/>
      <c r="GR114" s="211"/>
      <c r="GS114" s="211"/>
      <c r="GT114" s="211"/>
      <c r="GU114" s="211"/>
      <c r="GV114" s="211"/>
      <c r="GW114" s="211"/>
      <c r="GX114" s="211"/>
      <c r="GY114" s="211"/>
      <c r="GZ114" s="211"/>
      <c r="HA114" s="211"/>
      <c r="HB114" s="211"/>
      <c r="HC114" s="211"/>
      <c r="HD114" s="211"/>
      <c r="HE114" s="211"/>
      <c r="HF114" s="211"/>
      <c r="HG114" s="211"/>
      <c r="HH114" s="211"/>
      <c r="HI114" s="211"/>
      <c r="HJ114" s="211"/>
      <c r="HK114" s="211"/>
      <c r="HL114" s="211"/>
      <c r="HM114" s="211"/>
      <c r="HN114" s="211"/>
      <c r="HO114" s="211"/>
      <c r="HP114" s="211"/>
      <c r="HQ114" s="211"/>
      <c r="HR114" s="211"/>
      <c r="HS114" s="211"/>
      <c r="HT114" s="211"/>
      <c r="HU114" s="211"/>
      <c r="HV114" s="211"/>
      <c r="HW114" s="211"/>
      <c r="HX114" s="211"/>
      <c r="HY114" s="211"/>
      <c r="HZ114" s="211"/>
      <c r="IA114" s="211"/>
      <c r="IB114" s="211"/>
      <c r="IC114" s="211"/>
      <c r="ID114" s="211"/>
      <c r="IE114" s="211"/>
      <c r="IF114" s="211"/>
      <c r="IG114" s="211"/>
      <c r="IH114" s="211"/>
      <c r="II114" s="211"/>
      <c r="IJ114" s="211"/>
      <c r="IK114" s="211"/>
      <c r="IL114" s="211"/>
      <c r="IM114" s="211"/>
      <c r="IN114" s="211"/>
      <c r="IO114" s="211"/>
      <c r="IP114" s="211"/>
      <c r="IQ114" s="211"/>
      <c r="IR114" s="211"/>
      <c r="IS114" s="211"/>
      <c r="IT114" s="211"/>
      <c r="IU114" s="211"/>
      <c r="IV114" s="211"/>
    </row>
    <row r="115" spans="1:256">
      <c r="A115" s="211"/>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c r="BI115" s="211"/>
      <c r="BJ115" s="211"/>
      <c r="BK115" s="211"/>
      <c r="BL115" s="211"/>
      <c r="BM115" s="211"/>
      <c r="BN115" s="211"/>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c r="CP115" s="211"/>
      <c r="CQ115" s="211"/>
      <c r="CR115" s="211"/>
      <c r="CS115" s="211"/>
      <c r="CT115" s="211"/>
      <c r="CU115" s="211"/>
      <c r="CV115" s="211"/>
      <c r="CW115" s="211"/>
      <c r="CX115" s="211"/>
      <c r="CY115" s="211"/>
      <c r="CZ115" s="211"/>
      <c r="DA115" s="211"/>
      <c r="DB115" s="211"/>
      <c r="DC115" s="211"/>
      <c r="DD115" s="211"/>
      <c r="DE115" s="211"/>
      <c r="DF115" s="211"/>
      <c r="DG115" s="211"/>
      <c r="DH115" s="211"/>
      <c r="DI115" s="211"/>
      <c r="DJ115" s="211"/>
      <c r="DK115" s="211"/>
      <c r="DL115" s="211"/>
      <c r="DM115" s="211"/>
      <c r="DN115" s="211"/>
      <c r="DO115" s="211"/>
      <c r="DP115" s="211"/>
      <c r="DQ115" s="211"/>
      <c r="DR115" s="211"/>
      <c r="DS115" s="211"/>
      <c r="DT115" s="211"/>
      <c r="DU115" s="211"/>
      <c r="DV115" s="211"/>
      <c r="DW115" s="211"/>
      <c r="DX115" s="211"/>
      <c r="DY115" s="211"/>
      <c r="DZ115" s="211"/>
      <c r="EA115" s="211"/>
      <c r="EB115" s="211"/>
      <c r="EC115" s="211"/>
      <c r="ED115" s="211"/>
      <c r="EE115" s="211"/>
      <c r="EF115" s="211"/>
      <c r="EG115" s="211"/>
      <c r="EH115" s="211"/>
      <c r="EI115" s="211"/>
      <c r="EJ115" s="211"/>
      <c r="EK115" s="211"/>
      <c r="EL115" s="211"/>
      <c r="EM115" s="211"/>
      <c r="EN115" s="211"/>
      <c r="EO115" s="211"/>
      <c r="EP115" s="211"/>
      <c r="EQ115" s="211"/>
      <c r="ER115" s="211"/>
      <c r="ES115" s="211"/>
      <c r="ET115" s="211"/>
      <c r="EU115" s="211"/>
      <c r="EV115" s="211"/>
      <c r="EW115" s="211"/>
      <c r="EX115" s="211"/>
      <c r="EY115" s="211"/>
      <c r="EZ115" s="211"/>
      <c r="FA115" s="211"/>
      <c r="FB115" s="211"/>
      <c r="FC115" s="211"/>
      <c r="FD115" s="211"/>
      <c r="FE115" s="211"/>
      <c r="FF115" s="211"/>
      <c r="FG115" s="211"/>
      <c r="FH115" s="211"/>
      <c r="FI115" s="211"/>
      <c r="FJ115" s="211"/>
      <c r="FK115" s="211"/>
      <c r="FL115" s="211"/>
      <c r="FM115" s="211"/>
      <c r="FN115" s="211"/>
      <c r="FO115" s="211"/>
      <c r="FP115" s="211"/>
      <c r="FQ115" s="211"/>
      <c r="FR115" s="211"/>
      <c r="FS115" s="211"/>
      <c r="FT115" s="211"/>
      <c r="FU115" s="211"/>
      <c r="FV115" s="211"/>
      <c r="FW115" s="211"/>
      <c r="FX115" s="211"/>
      <c r="FY115" s="211"/>
      <c r="FZ115" s="211"/>
      <c r="GA115" s="211"/>
      <c r="GB115" s="211"/>
      <c r="GC115" s="211"/>
      <c r="GD115" s="211"/>
      <c r="GE115" s="211"/>
      <c r="GF115" s="211"/>
      <c r="GG115" s="211"/>
      <c r="GH115" s="211"/>
      <c r="GI115" s="211"/>
      <c r="GJ115" s="211"/>
      <c r="GK115" s="211"/>
      <c r="GL115" s="211"/>
      <c r="GM115" s="211"/>
      <c r="GN115" s="211"/>
      <c r="GO115" s="211"/>
      <c r="GP115" s="211"/>
      <c r="GQ115" s="211"/>
      <c r="GR115" s="211"/>
      <c r="GS115" s="211"/>
      <c r="GT115" s="211"/>
      <c r="GU115" s="211"/>
      <c r="GV115" s="211"/>
      <c r="GW115" s="211"/>
      <c r="GX115" s="211"/>
      <c r="GY115" s="211"/>
      <c r="GZ115" s="211"/>
      <c r="HA115" s="211"/>
      <c r="HB115" s="211"/>
      <c r="HC115" s="211"/>
      <c r="HD115" s="211"/>
      <c r="HE115" s="211"/>
      <c r="HF115" s="211"/>
      <c r="HG115" s="211"/>
      <c r="HH115" s="211"/>
      <c r="HI115" s="211"/>
      <c r="HJ115" s="211"/>
      <c r="HK115" s="211"/>
      <c r="HL115" s="211"/>
      <c r="HM115" s="211"/>
      <c r="HN115" s="211"/>
      <c r="HO115" s="211"/>
      <c r="HP115" s="211"/>
      <c r="HQ115" s="211"/>
      <c r="HR115" s="211"/>
      <c r="HS115" s="211"/>
      <c r="HT115" s="211"/>
      <c r="HU115" s="211"/>
      <c r="HV115" s="211"/>
      <c r="HW115" s="211"/>
      <c r="HX115" s="211"/>
      <c r="HY115" s="211"/>
      <c r="HZ115" s="211"/>
      <c r="IA115" s="211"/>
      <c r="IB115" s="211"/>
      <c r="IC115" s="211"/>
      <c r="ID115" s="211"/>
      <c r="IE115" s="211"/>
      <c r="IF115" s="211"/>
      <c r="IG115" s="211"/>
      <c r="IH115" s="211"/>
      <c r="II115" s="211"/>
      <c r="IJ115" s="211"/>
      <c r="IK115" s="211"/>
      <c r="IL115" s="211"/>
      <c r="IM115" s="211"/>
      <c r="IN115" s="211"/>
      <c r="IO115" s="211"/>
      <c r="IP115" s="211"/>
      <c r="IQ115" s="211"/>
      <c r="IR115" s="211"/>
      <c r="IS115" s="211"/>
      <c r="IT115" s="211"/>
      <c r="IU115" s="211"/>
      <c r="IV115" s="211"/>
    </row>
    <row r="116" spans="1:256">
      <c r="A116" s="211"/>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c r="BI116" s="211"/>
      <c r="BJ116" s="211"/>
      <c r="BK116" s="211"/>
      <c r="BL116" s="211"/>
      <c r="BM116" s="211"/>
      <c r="BN116" s="211"/>
      <c r="BO116" s="211"/>
      <c r="BP116" s="211"/>
      <c r="BQ116" s="211"/>
      <c r="BR116" s="211"/>
      <c r="BS116" s="211"/>
      <c r="BT116" s="211"/>
      <c r="BU116" s="211"/>
      <c r="BV116" s="211"/>
      <c r="BW116" s="211"/>
      <c r="BX116" s="211"/>
      <c r="BY116" s="211"/>
      <c r="BZ116" s="211"/>
      <c r="CA116" s="211"/>
      <c r="CB116" s="211"/>
      <c r="CC116" s="211"/>
      <c r="CD116" s="211"/>
      <c r="CE116" s="211"/>
      <c r="CF116" s="211"/>
      <c r="CG116" s="211"/>
      <c r="CH116" s="211"/>
      <c r="CI116" s="211"/>
      <c r="CJ116" s="211"/>
      <c r="CK116" s="211"/>
      <c r="CL116" s="211"/>
      <c r="CM116" s="211"/>
      <c r="CN116" s="211"/>
      <c r="CO116" s="211"/>
      <c r="CP116" s="211"/>
      <c r="CQ116" s="211"/>
      <c r="CR116" s="211"/>
      <c r="CS116" s="211"/>
      <c r="CT116" s="211"/>
      <c r="CU116" s="211"/>
      <c r="CV116" s="211"/>
      <c r="CW116" s="211"/>
      <c r="CX116" s="211"/>
      <c r="CY116" s="211"/>
      <c r="CZ116" s="211"/>
      <c r="DA116" s="211"/>
      <c r="DB116" s="211"/>
      <c r="DC116" s="211"/>
      <c r="DD116" s="211"/>
      <c r="DE116" s="211"/>
      <c r="DF116" s="211"/>
      <c r="DG116" s="211"/>
      <c r="DH116" s="211"/>
      <c r="DI116" s="211"/>
      <c r="DJ116" s="211"/>
      <c r="DK116" s="211"/>
      <c r="DL116" s="211"/>
      <c r="DM116" s="211"/>
      <c r="DN116" s="211"/>
      <c r="DO116" s="211"/>
      <c r="DP116" s="211"/>
      <c r="DQ116" s="211"/>
      <c r="DR116" s="211"/>
      <c r="DS116" s="211"/>
      <c r="DT116" s="211"/>
      <c r="DU116" s="211"/>
      <c r="DV116" s="211"/>
      <c r="DW116" s="211"/>
      <c r="DX116" s="211"/>
      <c r="DY116" s="211"/>
      <c r="DZ116" s="211"/>
      <c r="EA116" s="211"/>
      <c r="EB116" s="211"/>
      <c r="EC116" s="211"/>
      <c r="ED116" s="211"/>
      <c r="EE116" s="211"/>
      <c r="EF116" s="211"/>
      <c r="EG116" s="211"/>
      <c r="EH116" s="211"/>
      <c r="EI116" s="211"/>
      <c r="EJ116" s="211"/>
      <c r="EK116" s="211"/>
      <c r="EL116" s="211"/>
      <c r="EM116" s="211"/>
      <c r="EN116" s="211"/>
      <c r="EO116" s="211"/>
      <c r="EP116" s="211"/>
      <c r="EQ116" s="211"/>
      <c r="ER116" s="211"/>
      <c r="ES116" s="211"/>
      <c r="ET116" s="211"/>
      <c r="EU116" s="211"/>
      <c r="EV116" s="211"/>
      <c r="EW116" s="211"/>
      <c r="EX116" s="211"/>
      <c r="EY116" s="211"/>
      <c r="EZ116" s="211"/>
      <c r="FA116" s="211"/>
      <c r="FB116" s="211"/>
      <c r="FC116" s="211"/>
      <c r="FD116" s="211"/>
      <c r="FE116" s="211"/>
      <c r="FF116" s="211"/>
      <c r="FG116" s="211"/>
      <c r="FH116" s="211"/>
      <c r="FI116" s="211"/>
      <c r="FJ116" s="211"/>
      <c r="FK116" s="211"/>
      <c r="FL116" s="211"/>
      <c r="FM116" s="211"/>
      <c r="FN116" s="211"/>
      <c r="FO116" s="211"/>
      <c r="FP116" s="211"/>
      <c r="FQ116" s="211"/>
      <c r="FR116" s="211"/>
      <c r="FS116" s="211"/>
      <c r="FT116" s="211"/>
      <c r="FU116" s="211"/>
      <c r="FV116" s="211"/>
      <c r="FW116" s="211"/>
      <c r="FX116" s="211"/>
      <c r="FY116" s="211"/>
      <c r="FZ116" s="211"/>
      <c r="GA116" s="211"/>
      <c r="GB116" s="211"/>
      <c r="GC116" s="211"/>
      <c r="GD116" s="211"/>
      <c r="GE116" s="211"/>
      <c r="GF116" s="211"/>
      <c r="GG116" s="211"/>
      <c r="GH116" s="211"/>
      <c r="GI116" s="211"/>
      <c r="GJ116" s="211"/>
      <c r="GK116" s="211"/>
      <c r="GL116" s="211"/>
      <c r="GM116" s="211"/>
      <c r="GN116" s="211"/>
      <c r="GO116" s="211"/>
      <c r="GP116" s="211"/>
      <c r="GQ116" s="211"/>
      <c r="GR116" s="211"/>
      <c r="GS116" s="211"/>
      <c r="GT116" s="211"/>
      <c r="GU116" s="211"/>
      <c r="GV116" s="211"/>
      <c r="GW116" s="211"/>
      <c r="GX116" s="211"/>
      <c r="GY116" s="211"/>
      <c r="GZ116" s="211"/>
      <c r="HA116" s="211"/>
      <c r="HB116" s="211"/>
      <c r="HC116" s="211"/>
      <c r="HD116" s="211"/>
      <c r="HE116" s="211"/>
      <c r="HF116" s="211"/>
      <c r="HG116" s="211"/>
      <c r="HH116" s="211"/>
      <c r="HI116" s="211"/>
      <c r="HJ116" s="211"/>
      <c r="HK116" s="211"/>
      <c r="HL116" s="211"/>
      <c r="HM116" s="211"/>
      <c r="HN116" s="211"/>
      <c r="HO116" s="211"/>
      <c r="HP116" s="211"/>
      <c r="HQ116" s="211"/>
      <c r="HR116" s="211"/>
      <c r="HS116" s="211"/>
      <c r="HT116" s="211"/>
      <c r="HU116" s="211"/>
      <c r="HV116" s="211"/>
      <c r="HW116" s="211"/>
      <c r="HX116" s="211"/>
      <c r="HY116" s="211"/>
      <c r="HZ116" s="211"/>
      <c r="IA116" s="211"/>
      <c r="IB116" s="211"/>
      <c r="IC116" s="211"/>
      <c r="ID116" s="211"/>
      <c r="IE116" s="211"/>
      <c r="IF116" s="211"/>
      <c r="IG116" s="211"/>
      <c r="IH116" s="211"/>
      <c r="II116" s="211"/>
      <c r="IJ116" s="211"/>
      <c r="IK116" s="211"/>
      <c r="IL116" s="211"/>
      <c r="IM116" s="211"/>
      <c r="IN116" s="211"/>
      <c r="IO116" s="211"/>
      <c r="IP116" s="211"/>
      <c r="IQ116" s="211"/>
      <c r="IR116" s="211"/>
      <c r="IS116" s="211"/>
      <c r="IT116" s="211"/>
      <c r="IU116" s="211"/>
      <c r="IV116" s="211"/>
    </row>
    <row r="117" spans="1:256">
      <c r="A117" s="211"/>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c r="BI117" s="211"/>
      <c r="BJ117" s="211"/>
      <c r="BK117" s="211"/>
      <c r="BL117" s="211"/>
      <c r="BM117" s="211"/>
      <c r="BN117" s="211"/>
      <c r="BO117" s="211"/>
      <c r="BP117" s="211"/>
      <c r="BQ117" s="211"/>
      <c r="BR117" s="211"/>
      <c r="BS117" s="211"/>
      <c r="BT117" s="211"/>
      <c r="BU117" s="211"/>
      <c r="BV117" s="211"/>
      <c r="BW117" s="211"/>
      <c r="BX117" s="211"/>
      <c r="BY117" s="211"/>
      <c r="BZ117" s="211"/>
      <c r="CA117" s="211"/>
      <c r="CB117" s="211"/>
      <c r="CC117" s="211"/>
      <c r="CD117" s="211"/>
      <c r="CE117" s="211"/>
      <c r="CF117" s="211"/>
      <c r="CG117" s="211"/>
      <c r="CH117" s="211"/>
      <c r="CI117" s="211"/>
      <c r="CJ117" s="211"/>
      <c r="CK117" s="211"/>
      <c r="CL117" s="211"/>
      <c r="CM117" s="211"/>
      <c r="CN117" s="211"/>
      <c r="CO117" s="211"/>
      <c r="CP117" s="211"/>
      <c r="CQ117" s="211"/>
      <c r="CR117" s="211"/>
      <c r="CS117" s="211"/>
      <c r="CT117" s="211"/>
      <c r="CU117" s="211"/>
      <c r="CV117" s="211"/>
      <c r="CW117" s="211"/>
      <c r="CX117" s="211"/>
      <c r="CY117" s="211"/>
      <c r="CZ117" s="211"/>
      <c r="DA117" s="211"/>
      <c r="DB117" s="211"/>
      <c r="DC117" s="211"/>
      <c r="DD117" s="211"/>
      <c r="DE117" s="211"/>
      <c r="DF117" s="211"/>
      <c r="DG117" s="211"/>
      <c r="DH117" s="211"/>
      <c r="DI117" s="211"/>
      <c r="DJ117" s="211"/>
      <c r="DK117" s="211"/>
      <c r="DL117" s="211"/>
      <c r="DM117" s="211"/>
      <c r="DN117" s="211"/>
      <c r="DO117" s="211"/>
      <c r="DP117" s="211"/>
      <c r="DQ117" s="211"/>
      <c r="DR117" s="211"/>
      <c r="DS117" s="211"/>
      <c r="DT117" s="211"/>
      <c r="DU117" s="211"/>
      <c r="DV117" s="211"/>
      <c r="DW117" s="211"/>
      <c r="DX117" s="211"/>
      <c r="DY117" s="211"/>
      <c r="DZ117" s="211"/>
      <c r="EA117" s="211"/>
      <c r="EB117" s="211"/>
      <c r="EC117" s="211"/>
      <c r="ED117" s="211"/>
      <c r="EE117" s="211"/>
      <c r="EF117" s="211"/>
      <c r="EG117" s="211"/>
      <c r="EH117" s="211"/>
      <c r="EI117" s="211"/>
      <c r="EJ117" s="211"/>
      <c r="EK117" s="211"/>
      <c r="EL117" s="211"/>
      <c r="EM117" s="211"/>
      <c r="EN117" s="211"/>
      <c r="EO117" s="211"/>
      <c r="EP117" s="211"/>
      <c r="EQ117" s="211"/>
      <c r="ER117" s="211"/>
      <c r="ES117" s="211"/>
      <c r="ET117" s="211"/>
      <c r="EU117" s="211"/>
      <c r="EV117" s="211"/>
      <c r="EW117" s="211"/>
      <c r="EX117" s="211"/>
      <c r="EY117" s="211"/>
      <c r="EZ117" s="211"/>
      <c r="FA117" s="211"/>
      <c r="FB117" s="211"/>
      <c r="FC117" s="211"/>
      <c r="FD117" s="211"/>
      <c r="FE117" s="211"/>
      <c r="FF117" s="211"/>
      <c r="FG117" s="211"/>
      <c r="FH117" s="211"/>
      <c r="FI117" s="211"/>
      <c r="FJ117" s="211"/>
      <c r="FK117" s="211"/>
      <c r="FL117" s="211"/>
      <c r="FM117" s="211"/>
      <c r="FN117" s="211"/>
      <c r="FO117" s="211"/>
      <c r="FP117" s="211"/>
      <c r="FQ117" s="211"/>
      <c r="FR117" s="211"/>
      <c r="FS117" s="211"/>
      <c r="FT117" s="211"/>
      <c r="FU117" s="211"/>
      <c r="FV117" s="211"/>
      <c r="FW117" s="211"/>
      <c r="FX117" s="211"/>
      <c r="FY117" s="211"/>
      <c r="FZ117" s="211"/>
      <c r="GA117" s="211"/>
      <c r="GB117" s="211"/>
      <c r="GC117" s="211"/>
      <c r="GD117" s="211"/>
      <c r="GE117" s="211"/>
      <c r="GF117" s="211"/>
      <c r="GG117" s="211"/>
      <c r="GH117" s="211"/>
      <c r="GI117" s="211"/>
      <c r="GJ117" s="211"/>
      <c r="GK117" s="211"/>
      <c r="GL117" s="211"/>
      <c r="GM117" s="211"/>
      <c r="GN117" s="211"/>
      <c r="GO117" s="211"/>
      <c r="GP117" s="211"/>
      <c r="GQ117" s="211"/>
      <c r="GR117" s="211"/>
      <c r="GS117" s="211"/>
      <c r="GT117" s="211"/>
      <c r="GU117" s="211"/>
      <c r="GV117" s="211"/>
      <c r="GW117" s="211"/>
      <c r="GX117" s="211"/>
      <c r="GY117" s="211"/>
      <c r="GZ117" s="211"/>
      <c r="HA117" s="211"/>
      <c r="HB117" s="211"/>
      <c r="HC117" s="211"/>
      <c r="HD117" s="211"/>
      <c r="HE117" s="211"/>
      <c r="HF117" s="211"/>
      <c r="HG117" s="211"/>
      <c r="HH117" s="211"/>
      <c r="HI117" s="211"/>
      <c r="HJ117" s="211"/>
      <c r="HK117" s="211"/>
      <c r="HL117" s="211"/>
      <c r="HM117" s="211"/>
      <c r="HN117" s="211"/>
      <c r="HO117" s="211"/>
      <c r="HP117" s="211"/>
      <c r="HQ117" s="211"/>
      <c r="HR117" s="211"/>
      <c r="HS117" s="211"/>
      <c r="HT117" s="211"/>
      <c r="HU117" s="211"/>
      <c r="HV117" s="211"/>
      <c r="HW117" s="211"/>
      <c r="HX117" s="211"/>
      <c r="HY117" s="211"/>
      <c r="HZ117" s="211"/>
      <c r="IA117" s="211"/>
      <c r="IB117" s="211"/>
      <c r="IC117" s="211"/>
      <c r="ID117" s="211"/>
      <c r="IE117" s="211"/>
      <c r="IF117" s="211"/>
      <c r="IG117" s="211"/>
      <c r="IH117" s="211"/>
      <c r="II117" s="211"/>
      <c r="IJ117" s="211"/>
      <c r="IK117" s="211"/>
      <c r="IL117" s="211"/>
      <c r="IM117" s="211"/>
      <c r="IN117" s="211"/>
      <c r="IO117" s="211"/>
      <c r="IP117" s="211"/>
      <c r="IQ117" s="211"/>
      <c r="IR117" s="211"/>
      <c r="IS117" s="211"/>
      <c r="IT117" s="211"/>
      <c r="IU117" s="211"/>
      <c r="IV117" s="211"/>
    </row>
    <row r="118" spans="1:256">
      <c r="A118" s="211"/>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c r="BI118" s="211"/>
      <c r="BJ118" s="211"/>
      <c r="BK118" s="211"/>
      <c r="BL118" s="211"/>
      <c r="BM118" s="211"/>
      <c r="BN118" s="211"/>
      <c r="BO118" s="211"/>
      <c r="BP118" s="211"/>
      <c r="BQ118" s="211"/>
      <c r="BR118" s="211"/>
      <c r="BS118" s="211"/>
      <c r="BT118" s="211"/>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c r="CP118" s="211"/>
      <c r="CQ118" s="211"/>
      <c r="CR118" s="211"/>
      <c r="CS118" s="211"/>
      <c r="CT118" s="211"/>
      <c r="CU118" s="211"/>
      <c r="CV118" s="211"/>
      <c r="CW118" s="211"/>
      <c r="CX118" s="211"/>
      <c r="CY118" s="211"/>
      <c r="CZ118" s="211"/>
      <c r="DA118" s="211"/>
      <c r="DB118" s="211"/>
      <c r="DC118" s="211"/>
      <c r="DD118" s="211"/>
      <c r="DE118" s="211"/>
      <c r="DF118" s="211"/>
      <c r="DG118" s="211"/>
      <c r="DH118" s="211"/>
      <c r="DI118" s="211"/>
      <c r="DJ118" s="211"/>
      <c r="DK118" s="211"/>
      <c r="DL118" s="211"/>
      <c r="DM118" s="211"/>
      <c r="DN118" s="211"/>
      <c r="DO118" s="211"/>
      <c r="DP118" s="211"/>
      <c r="DQ118" s="211"/>
      <c r="DR118" s="211"/>
      <c r="DS118" s="211"/>
      <c r="DT118" s="211"/>
      <c r="DU118" s="211"/>
      <c r="DV118" s="211"/>
      <c r="DW118" s="211"/>
      <c r="DX118" s="211"/>
      <c r="DY118" s="211"/>
      <c r="DZ118" s="211"/>
      <c r="EA118" s="211"/>
      <c r="EB118" s="211"/>
      <c r="EC118" s="211"/>
      <c r="ED118" s="211"/>
      <c r="EE118" s="211"/>
      <c r="EF118" s="211"/>
      <c r="EG118" s="211"/>
      <c r="EH118" s="211"/>
      <c r="EI118" s="211"/>
      <c r="EJ118" s="211"/>
      <c r="EK118" s="211"/>
      <c r="EL118" s="211"/>
      <c r="EM118" s="211"/>
      <c r="EN118" s="211"/>
      <c r="EO118" s="211"/>
      <c r="EP118" s="211"/>
      <c r="EQ118" s="211"/>
      <c r="ER118" s="211"/>
      <c r="ES118" s="211"/>
      <c r="ET118" s="211"/>
      <c r="EU118" s="211"/>
      <c r="EV118" s="211"/>
      <c r="EW118" s="211"/>
      <c r="EX118" s="211"/>
      <c r="EY118" s="211"/>
      <c r="EZ118" s="211"/>
      <c r="FA118" s="211"/>
      <c r="FB118" s="211"/>
      <c r="FC118" s="211"/>
      <c r="FD118" s="211"/>
      <c r="FE118" s="211"/>
      <c r="FF118" s="211"/>
      <c r="FG118" s="211"/>
      <c r="FH118" s="211"/>
      <c r="FI118" s="211"/>
      <c r="FJ118" s="211"/>
      <c r="FK118" s="211"/>
      <c r="FL118" s="211"/>
      <c r="FM118" s="211"/>
      <c r="FN118" s="211"/>
      <c r="FO118" s="211"/>
      <c r="FP118" s="211"/>
      <c r="FQ118" s="211"/>
      <c r="FR118" s="211"/>
      <c r="FS118" s="211"/>
      <c r="FT118" s="211"/>
      <c r="FU118" s="211"/>
      <c r="FV118" s="211"/>
      <c r="FW118" s="211"/>
      <c r="FX118" s="211"/>
      <c r="FY118" s="211"/>
      <c r="FZ118" s="211"/>
      <c r="GA118" s="211"/>
      <c r="GB118" s="211"/>
      <c r="GC118" s="211"/>
      <c r="GD118" s="211"/>
      <c r="GE118" s="211"/>
      <c r="GF118" s="211"/>
      <c r="GG118" s="211"/>
      <c r="GH118" s="211"/>
      <c r="GI118" s="211"/>
      <c r="GJ118" s="211"/>
      <c r="GK118" s="211"/>
      <c r="GL118" s="211"/>
      <c r="GM118" s="211"/>
      <c r="GN118" s="211"/>
      <c r="GO118" s="211"/>
      <c r="GP118" s="211"/>
      <c r="GQ118" s="211"/>
      <c r="GR118" s="211"/>
      <c r="GS118" s="211"/>
      <c r="GT118" s="211"/>
      <c r="GU118" s="211"/>
      <c r="GV118" s="211"/>
      <c r="GW118" s="211"/>
      <c r="GX118" s="211"/>
      <c r="GY118" s="211"/>
      <c r="GZ118" s="211"/>
      <c r="HA118" s="211"/>
      <c r="HB118" s="211"/>
      <c r="HC118" s="211"/>
      <c r="HD118" s="211"/>
      <c r="HE118" s="211"/>
      <c r="HF118" s="211"/>
      <c r="HG118" s="211"/>
      <c r="HH118" s="211"/>
      <c r="HI118" s="211"/>
      <c r="HJ118" s="211"/>
      <c r="HK118" s="211"/>
      <c r="HL118" s="211"/>
      <c r="HM118" s="211"/>
      <c r="HN118" s="211"/>
      <c r="HO118" s="211"/>
      <c r="HP118" s="211"/>
      <c r="HQ118" s="211"/>
      <c r="HR118" s="211"/>
      <c r="HS118" s="211"/>
      <c r="HT118" s="211"/>
      <c r="HU118" s="211"/>
      <c r="HV118" s="211"/>
      <c r="HW118" s="211"/>
      <c r="HX118" s="211"/>
      <c r="HY118" s="211"/>
      <c r="HZ118" s="211"/>
      <c r="IA118" s="211"/>
      <c r="IB118" s="211"/>
      <c r="IC118" s="211"/>
      <c r="ID118" s="211"/>
      <c r="IE118" s="211"/>
      <c r="IF118" s="211"/>
      <c r="IG118" s="211"/>
      <c r="IH118" s="211"/>
      <c r="II118" s="211"/>
      <c r="IJ118" s="211"/>
      <c r="IK118" s="211"/>
      <c r="IL118" s="211"/>
      <c r="IM118" s="211"/>
      <c r="IN118" s="211"/>
      <c r="IO118" s="211"/>
      <c r="IP118" s="211"/>
      <c r="IQ118" s="211"/>
      <c r="IR118" s="211"/>
      <c r="IS118" s="211"/>
      <c r="IT118" s="211"/>
      <c r="IU118" s="211"/>
      <c r="IV118" s="211"/>
    </row>
    <row r="119" spans="1:256">
      <c r="A119" s="211"/>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c r="BI119" s="211"/>
      <c r="BJ119" s="211"/>
      <c r="BK119" s="211"/>
      <c r="BL119" s="211"/>
      <c r="BM119" s="211"/>
      <c r="BN119" s="211"/>
      <c r="BO119" s="211"/>
      <c r="BP119" s="211"/>
      <c r="BQ119" s="211"/>
      <c r="BR119" s="211"/>
      <c r="BS119" s="211"/>
      <c r="BT119" s="211"/>
      <c r="BU119" s="211"/>
      <c r="BV119" s="211"/>
      <c r="BW119" s="211"/>
      <c r="BX119" s="211"/>
      <c r="BY119" s="211"/>
      <c r="BZ119" s="211"/>
      <c r="CA119" s="211"/>
      <c r="CB119" s="211"/>
      <c r="CC119" s="211"/>
      <c r="CD119" s="211"/>
      <c r="CE119" s="211"/>
      <c r="CF119" s="211"/>
      <c r="CG119" s="211"/>
      <c r="CH119" s="211"/>
      <c r="CI119" s="211"/>
      <c r="CJ119" s="211"/>
      <c r="CK119" s="211"/>
      <c r="CL119" s="211"/>
      <c r="CM119" s="211"/>
      <c r="CN119" s="211"/>
      <c r="CO119" s="211"/>
      <c r="CP119" s="211"/>
      <c r="CQ119" s="211"/>
      <c r="CR119" s="211"/>
      <c r="CS119" s="211"/>
      <c r="CT119" s="211"/>
      <c r="CU119" s="211"/>
      <c r="CV119" s="211"/>
      <c r="CW119" s="211"/>
      <c r="CX119" s="211"/>
      <c r="CY119" s="211"/>
      <c r="CZ119" s="211"/>
      <c r="DA119" s="211"/>
      <c r="DB119" s="211"/>
      <c r="DC119" s="211"/>
      <c r="DD119" s="211"/>
      <c r="DE119" s="211"/>
      <c r="DF119" s="211"/>
      <c r="DG119" s="211"/>
      <c r="DH119" s="211"/>
      <c r="DI119" s="211"/>
      <c r="DJ119" s="211"/>
      <c r="DK119" s="211"/>
      <c r="DL119" s="211"/>
      <c r="DM119" s="211"/>
      <c r="DN119" s="211"/>
      <c r="DO119" s="211"/>
      <c r="DP119" s="211"/>
      <c r="DQ119" s="211"/>
      <c r="DR119" s="211"/>
      <c r="DS119" s="211"/>
      <c r="DT119" s="211"/>
      <c r="DU119" s="211"/>
      <c r="DV119" s="211"/>
      <c r="DW119" s="211"/>
      <c r="DX119" s="211"/>
      <c r="DY119" s="211"/>
      <c r="DZ119" s="211"/>
      <c r="EA119" s="211"/>
      <c r="EB119" s="211"/>
      <c r="EC119" s="211"/>
      <c r="ED119" s="211"/>
      <c r="EE119" s="211"/>
      <c r="EF119" s="211"/>
      <c r="EG119" s="211"/>
      <c r="EH119" s="211"/>
      <c r="EI119" s="211"/>
      <c r="EJ119" s="211"/>
      <c r="EK119" s="211"/>
      <c r="EL119" s="211"/>
      <c r="EM119" s="211"/>
      <c r="EN119" s="211"/>
      <c r="EO119" s="211"/>
      <c r="EP119" s="211"/>
      <c r="EQ119" s="211"/>
      <c r="ER119" s="211"/>
      <c r="ES119" s="211"/>
      <c r="ET119" s="211"/>
      <c r="EU119" s="211"/>
      <c r="EV119" s="211"/>
      <c r="EW119" s="211"/>
      <c r="EX119" s="211"/>
      <c r="EY119" s="211"/>
      <c r="EZ119" s="211"/>
      <c r="FA119" s="211"/>
      <c r="FB119" s="211"/>
      <c r="FC119" s="211"/>
      <c r="FD119" s="211"/>
      <c r="FE119" s="211"/>
      <c r="FF119" s="211"/>
      <c r="FG119" s="211"/>
      <c r="FH119" s="211"/>
      <c r="FI119" s="211"/>
      <c r="FJ119" s="211"/>
      <c r="FK119" s="211"/>
      <c r="FL119" s="211"/>
      <c r="FM119" s="211"/>
      <c r="FN119" s="211"/>
      <c r="FO119" s="211"/>
      <c r="FP119" s="211"/>
      <c r="FQ119" s="211"/>
      <c r="FR119" s="211"/>
      <c r="FS119" s="211"/>
      <c r="FT119" s="211"/>
      <c r="FU119" s="211"/>
      <c r="FV119" s="211"/>
      <c r="FW119" s="211"/>
      <c r="FX119" s="211"/>
      <c r="FY119" s="211"/>
      <c r="FZ119" s="211"/>
      <c r="GA119" s="211"/>
      <c r="GB119" s="211"/>
      <c r="GC119" s="211"/>
      <c r="GD119" s="211"/>
      <c r="GE119" s="211"/>
      <c r="GF119" s="211"/>
      <c r="GG119" s="211"/>
      <c r="GH119" s="211"/>
      <c r="GI119" s="211"/>
      <c r="GJ119" s="211"/>
      <c r="GK119" s="211"/>
      <c r="GL119" s="211"/>
      <c r="GM119" s="211"/>
      <c r="GN119" s="211"/>
      <c r="GO119" s="211"/>
      <c r="GP119" s="211"/>
      <c r="GQ119" s="211"/>
      <c r="GR119" s="211"/>
      <c r="GS119" s="211"/>
      <c r="GT119" s="211"/>
      <c r="GU119" s="211"/>
      <c r="GV119" s="211"/>
      <c r="GW119" s="211"/>
      <c r="GX119" s="211"/>
      <c r="GY119" s="211"/>
      <c r="GZ119" s="211"/>
      <c r="HA119" s="211"/>
      <c r="HB119" s="211"/>
      <c r="HC119" s="211"/>
      <c r="HD119" s="211"/>
      <c r="HE119" s="211"/>
      <c r="HF119" s="211"/>
      <c r="HG119" s="211"/>
      <c r="HH119" s="211"/>
      <c r="HI119" s="211"/>
      <c r="HJ119" s="211"/>
      <c r="HK119" s="211"/>
      <c r="HL119" s="211"/>
      <c r="HM119" s="211"/>
      <c r="HN119" s="211"/>
      <c r="HO119" s="211"/>
      <c r="HP119" s="211"/>
      <c r="HQ119" s="211"/>
      <c r="HR119" s="211"/>
      <c r="HS119" s="211"/>
      <c r="HT119" s="211"/>
      <c r="HU119" s="211"/>
      <c r="HV119" s="211"/>
      <c r="HW119" s="211"/>
      <c r="HX119" s="211"/>
      <c r="HY119" s="211"/>
      <c r="HZ119" s="211"/>
      <c r="IA119" s="211"/>
      <c r="IB119" s="211"/>
      <c r="IC119" s="211"/>
      <c r="ID119" s="211"/>
      <c r="IE119" s="211"/>
      <c r="IF119" s="211"/>
      <c r="IG119" s="211"/>
      <c r="IH119" s="211"/>
      <c r="II119" s="211"/>
      <c r="IJ119" s="211"/>
      <c r="IK119" s="211"/>
      <c r="IL119" s="211"/>
      <c r="IM119" s="211"/>
      <c r="IN119" s="211"/>
      <c r="IO119" s="211"/>
      <c r="IP119" s="211"/>
      <c r="IQ119" s="211"/>
      <c r="IR119" s="211"/>
      <c r="IS119" s="211"/>
      <c r="IT119" s="211"/>
      <c r="IU119" s="211"/>
      <c r="IV119" s="211"/>
    </row>
    <row r="120" spans="1:256">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c r="BI120" s="211"/>
      <c r="BJ120" s="211"/>
      <c r="BK120" s="211"/>
      <c r="BL120" s="211"/>
      <c r="BM120" s="211"/>
      <c r="BN120" s="211"/>
      <c r="BO120" s="211"/>
      <c r="BP120" s="211"/>
      <c r="BQ120" s="211"/>
      <c r="BR120" s="211"/>
      <c r="BS120" s="211"/>
      <c r="BT120" s="211"/>
      <c r="BU120" s="211"/>
      <c r="BV120" s="211"/>
      <c r="BW120" s="211"/>
      <c r="BX120" s="211"/>
      <c r="BY120" s="211"/>
      <c r="BZ120" s="211"/>
      <c r="CA120" s="211"/>
      <c r="CB120" s="211"/>
      <c r="CC120" s="211"/>
      <c r="CD120" s="211"/>
      <c r="CE120" s="211"/>
      <c r="CF120" s="211"/>
      <c r="CG120" s="211"/>
      <c r="CH120" s="211"/>
      <c r="CI120" s="211"/>
      <c r="CJ120" s="211"/>
      <c r="CK120" s="211"/>
      <c r="CL120" s="211"/>
      <c r="CM120" s="211"/>
      <c r="CN120" s="211"/>
      <c r="CO120" s="211"/>
      <c r="CP120" s="211"/>
      <c r="CQ120" s="211"/>
      <c r="CR120" s="211"/>
      <c r="CS120" s="211"/>
      <c r="CT120" s="211"/>
      <c r="CU120" s="211"/>
      <c r="CV120" s="211"/>
      <c r="CW120" s="211"/>
      <c r="CX120" s="211"/>
      <c r="CY120" s="211"/>
      <c r="CZ120" s="211"/>
      <c r="DA120" s="211"/>
      <c r="DB120" s="211"/>
      <c r="DC120" s="211"/>
      <c r="DD120" s="211"/>
      <c r="DE120" s="211"/>
      <c r="DF120" s="211"/>
      <c r="DG120" s="211"/>
      <c r="DH120" s="211"/>
      <c r="DI120" s="211"/>
      <c r="DJ120" s="211"/>
      <c r="DK120" s="211"/>
      <c r="DL120" s="211"/>
      <c r="DM120" s="211"/>
      <c r="DN120" s="211"/>
      <c r="DO120" s="211"/>
      <c r="DP120" s="211"/>
      <c r="DQ120" s="211"/>
      <c r="DR120" s="211"/>
      <c r="DS120" s="211"/>
      <c r="DT120" s="211"/>
      <c r="DU120" s="211"/>
      <c r="DV120" s="211"/>
      <c r="DW120" s="211"/>
      <c r="DX120" s="211"/>
      <c r="DY120" s="211"/>
      <c r="DZ120" s="211"/>
      <c r="EA120" s="211"/>
      <c r="EB120" s="211"/>
      <c r="EC120" s="211"/>
      <c r="ED120" s="211"/>
      <c r="EE120" s="211"/>
      <c r="EF120" s="211"/>
      <c r="EG120" s="211"/>
      <c r="EH120" s="211"/>
      <c r="EI120" s="211"/>
      <c r="EJ120" s="211"/>
      <c r="EK120" s="211"/>
      <c r="EL120" s="211"/>
      <c r="EM120" s="211"/>
      <c r="EN120" s="211"/>
      <c r="EO120" s="211"/>
      <c r="EP120" s="211"/>
      <c r="EQ120" s="211"/>
      <c r="ER120" s="211"/>
      <c r="ES120" s="211"/>
      <c r="ET120" s="211"/>
      <c r="EU120" s="211"/>
      <c r="EV120" s="211"/>
      <c r="EW120" s="211"/>
      <c r="EX120" s="211"/>
      <c r="EY120" s="211"/>
      <c r="EZ120" s="211"/>
      <c r="FA120" s="211"/>
      <c r="FB120" s="211"/>
      <c r="FC120" s="211"/>
      <c r="FD120" s="211"/>
      <c r="FE120" s="211"/>
      <c r="FF120" s="211"/>
      <c r="FG120" s="211"/>
      <c r="FH120" s="211"/>
      <c r="FI120" s="211"/>
      <c r="FJ120" s="211"/>
      <c r="FK120" s="211"/>
      <c r="FL120" s="211"/>
      <c r="FM120" s="211"/>
      <c r="FN120" s="211"/>
      <c r="FO120" s="211"/>
      <c r="FP120" s="211"/>
      <c r="FQ120" s="211"/>
      <c r="FR120" s="211"/>
      <c r="FS120" s="211"/>
      <c r="FT120" s="211"/>
      <c r="FU120" s="211"/>
      <c r="FV120" s="211"/>
      <c r="FW120" s="211"/>
      <c r="FX120" s="211"/>
      <c r="FY120" s="211"/>
      <c r="FZ120" s="211"/>
      <c r="GA120" s="211"/>
      <c r="GB120" s="211"/>
      <c r="GC120" s="211"/>
      <c r="GD120" s="211"/>
      <c r="GE120" s="211"/>
      <c r="GF120" s="211"/>
      <c r="GG120" s="211"/>
      <c r="GH120" s="211"/>
      <c r="GI120" s="211"/>
      <c r="GJ120" s="211"/>
      <c r="GK120" s="211"/>
      <c r="GL120" s="211"/>
      <c r="GM120" s="211"/>
      <c r="GN120" s="211"/>
      <c r="GO120" s="211"/>
      <c r="GP120" s="211"/>
      <c r="GQ120" s="211"/>
      <c r="GR120" s="211"/>
      <c r="GS120" s="211"/>
      <c r="GT120" s="211"/>
      <c r="GU120" s="211"/>
      <c r="GV120" s="211"/>
      <c r="GW120" s="211"/>
      <c r="GX120" s="211"/>
      <c r="GY120" s="211"/>
      <c r="GZ120" s="211"/>
      <c r="HA120" s="211"/>
      <c r="HB120" s="211"/>
      <c r="HC120" s="211"/>
      <c r="HD120" s="211"/>
      <c r="HE120" s="211"/>
      <c r="HF120" s="211"/>
      <c r="HG120" s="211"/>
      <c r="HH120" s="211"/>
      <c r="HI120" s="211"/>
      <c r="HJ120" s="211"/>
      <c r="HK120" s="211"/>
      <c r="HL120" s="211"/>
      <c r="HM120" s="211"/>
      <c r="HN120" s="211"/>
      <c r="HO120" s="211"/>
      <c r="HP120" s="211"/>
      <c r="HQ120" s="211"/>
      <c r="HR120" s="211"/>
      <c r="HS120" s="211"/>
      <c r="HT120" s="211"/>
      <c r="HU120" s="211"/>
      <c r="HV120" s="211"/>
      <c r="HW120" s="211"/>
      <c r="HX120" s="211"/>
      <c r="HY120" s="211"/>
      <c r="HZ120" s="211"/>
      <c r="IA120" s="211"/>
      <c r="IB120" s="211"/>
      <c r="IC120" s="211"/>
      <c r="ID120" s="211"/>
      <c r="IE120" s="211"/>
      <c r="IF120" s="211"/>
      <c r="IG120" s="211"/>
      <c r="IH120" s="211"/>
      <c r="II120" s="211"/>
      <c r="IJ120" s="211"/>
      <c r="IK120" s="211"/>
      <c r="IL120" s="211"/>
      <c r="IM120" s="211"/>
      <c r="IN120" s="211"/>
      <c r="IO120" s="211"/>
      <c r="IP120" s="211"/>
      <c r="IQ120" s="211"/>
      <c r="IR120" s="211"/>
      <c r="IS120" s="211"/>
      <c r="IT120" s="211"/>
      <c r="IU120" s="211"/>
      <c r="IV120" s="211"/>
    </row>
    <row r="121" spans="1:256">
      <c r="A121" s="211"/>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1"/>
      <c r="BL121" s="211"/>
      <c r="BM121" s="211"/>
      <c r="BN121" s="211"/>
      <c r="BO121" s="211"/>
      <c r="BP121" s="211"/>
      <c r="BQ121" s="211"/>
      <c r="BR121" s="211"/>
      <c r="BS121" s="211"/>
      <c r="BT121" s="211"/>
      <c r="BU121" s="211"/>
      <c r="BV121" s="211"/>
      <c r="BW121" s="211"/>
      <c r="BX121" s="211"/>
      <c r="BY121" s="211"/>
      <c r="BZ121" s="211"/>
      <c r="CA121" s="211"/>
      <c r="CB121" s="211"/>
      <c r="CC121" s="211"/>
      <c r="CD121" s="211"/>
      <c r="CE121" s="211"/>
      <c r="CF121" s="211"/>
      <c r="CG121" s="211"/>
      <c r="CH121" s="211"/>
      <c r="CI121" s="211"/>
      <c r="CJ121" s="211"/>
      <c r="CK121" s="211"/>
      <c r="CL121" s="211"/>
      <c r="CM121" s="211"/>
      <c r="CN121" s="211"/>
      <c r="CO121" s="211"/>
      <c r="CP121" s="211"/>
      <c r="CQ121" s="211"/>
      <c r="CR121" s="211"/>
      <c r="CS121" s="211"/>
      <c r="CT121" s="211"/>
      <c r="CU121" s="211"/>
      <c r="CV121" s="211"/>
      <c r="CW121" s="211"/>
      <c r="CX121" s="211"/>
      <c r="CY121" s="211"/>
      <c r="CZ121" s="211"/>
      <c r="DA121" s="211"/>
      <c r="DB121" s="211"/>
      <c r="DC121" s="211"/>
      <c r="DD121" s="211"/>
      <c r="DE121" s="211"/>
      <c r="DF121" s="211"/>
      <c r="DG121" s="211"/>
      <c r="DH121" s="211"/>
      <c r="DI121" s="211"/>
      <c r="DJ121" s="211"/>
      <c r="DK121" s="211"/>
      <c r="DL121" s="211"/>
      <c r="DM121" s="211"/>
      <c r="DN121" s="211"/>
      <c r="DO121" s="211"/>
      <c r="DP121" s="211"/>
      <c r="DQ121" s="211"/>
      <c r="DR121" s="211"/>
      <c r="DS121" s="211"/>
      <c r="DT121" s="211"/>
      <c r="DU121" s="211"/>
      <c r="DV121" s="211"/>
      <c r="DW121" s="211"/>
      <c r="DX121" s="211"/>
      <c r="DY121" s="211"/>
      <c r="DZ121" s="211"/>
      <c r="EA121" s="211"/>
      <c r="EB121" s="211"/>
      <c r="EC121" s="211"/>
      <c r="ED121" s="211"/>
      <c r="EE121" s="211"/>
      <c r="EF121" s="211"/>
      <c r="EG121" s="211"/>
      <c r="EH121" s="211"/>
      <c r="EI121" s="211"/>
      <c r="EJ121" s="211"/>
      <c r="EK121" s="211"/>
      <c r="EL121" s="211"/>
      <c r="EM121" s="211"/>
      <c r="EN121" s="211"/>
      <c r="EO121" s="211"/>
      <c r="EP121" s="211"/>
      <c r="EQ121" s="211"/>
      <c r="ER121" s="211"/>
      <c r="ES121" s="211"/>
      <c r="ET121" s="211"/>
      <c r="EU121" s="211"/>
      <c r="EV121" s="211"/>
      <c r="EW121" s="211"/>
      <c r="EX121" s="211"/>
      <c r="EY121" s="211"/>
      <c r="EZ121" s="211"/>
      <c r="FA121" s="211"/>
      <c r="FB121" s="211"/>
      <c r="FC121" s="211"/>
      <c r="FD121" s="211"/>
      <c r="FE121" s="211"/>
      <c r="FF121" s="211"/>
      <c r="FG121" s="211"/>
      <c r="FH121" s="211"/>
      <c r="FI121" s="211"/>
      <c r="FJ121" s="211"/>
      <c r="FK121" s="211"/>
      <c r="FL121" s="211"/>
      <c r="FM121" s="211"/>
      <c r="FN121" s="211"/>
      <c r="FO121" s="211"/>
      <c r="FP121" s="211"/>
      <c r="FQ121" s="211"/>
      <c r="FR121" s="211"/>
      <c r="FS121" s="211"/>
      <c r="FT121" s="211"/>
      <c r="FU121" s="211"/>
      <c r="FV121" s="211"/>
      <c r="FW121" s="211"/>
      <c r="FX121" s="211"/>
      <c r="FY121" s="211"/>
      <c r="FZ121" s="211"/>
      <c r="GA121" s="211"/>
      <c r="GB121" s="211"/>
      <c r="GC121" s="211"/>
      <c r="GD121" s="211"/>
      <c r="GE121" s="211"/>
      <c r="GF121" s="211"/>
      <c r="GG121" s="211"/>
      <c r="GH121" s="211"/>
      <c r="GI121" s="211"/>
      <c r="GJ121" s="211"/>
      <c r="GK121" s="211"/>
      <c r="GL121" s="211"/>
      <c r="GM121" s="211"/>
      <c r="GN121" s="211"/>
      <c r="GO121" s="211"/>
      <c r="GP121" s="211"/>
      <c r="GQ121" s="211"/>
      <c r="GR121" s="211"/>
      <c r="GS121" s="211"/>
      <c r="GT121" s="211"/>
      <c r="GU121" s="211"/>
      <c r="GV121" s="211"/>
      <c r="GW121" s="211"/>
      <c r="GX121" s="211"/>
      <c r="GY121" s="211"/>
      <c r="GZ121" s="211"/>
      <c r="HA121" s="211"/>
      <c r="HB121" s="211"/>
      <c r="HC121" s="211"/>
      <c r="HD121" s="211"/>
      <c r="HE121" s="211"/>
      <c r="HF121" s="211"/>
      <c r="HG121" s="211"/>
      <c r="HH121" s="211"/>
      <c r="HI121" s="211"/>
      <c r="HJ121" s="211"/>
      <c r="HK121" s="211"/>
      <c r="HL121" s="211"/>
      <c r="HM121" s="211"/>
      <c r="HN121" s="211"/>
      <c r="HO121" s="211"/>
      <c r="HP121" s="211"/>
      <c r="HQ121" s="211"/>
      <c r="HR121" s="211"/>
      <c r="HS121" s="211"/>
      <c r="HT121" s="211"/>
      <c r="HU121" s="211"/>
      <c r="HV121" s="211"/>
      <c r="HW121" s="211"/>
      <c r="HX121" s="211"/>
      <c r="HY121" s="211"/>
      <c r="HZ121" s="211"/>
      <c r="IA121" s="211"/>
      <c r="IB121" s="211"/>
      <c r="IC121" s="211"/>
      <c r="ID121" s="211"/>
      <c r="IE121" s="211"/>
      <c r="IF121" s="211"/>
      <c r="IG121" s="211"/>
      <c r="IH121" s="211"/>
      <c r="II121" s="211"/>
      <c r="IJ121" s="211"/>
      <c r="IK121" s="211"/>
      <c r="IL121" s="211"/>
      <c r="IM121" s="211"/>
      <c r="IN121" s="211"/>
      <c r="IO121" s="211"/>
      <c r="IP121" s="211"/>
      <c r="IQ121" s="211"/>
      <c r="IR121" s="211"/>
      <c r="IS121" s="211"/>
      <c r="IT121" s="211"/>
      <c r="IU121" s="211"/>
      <c r="IV121" s="211"/>
    </row>
    <row r="122" spans="1:256">
      <c r="A122" s="211"/>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1"/>
      <c r="BL122" s="211"/>
      <c r="BM122" s="211"/>
      <c r="BN122" s="211"/>
      <c r="BO122" s="211"/>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c r="CP122" s="211"/>
      <c r="CQ122" s="211"/>
      <c r="CR122" s="211"/>
      <c r="CS122" s="211"/>
      <c r="CT122" s="211"/>
      <c r="CU122" s="211"/>
      <c r="CV122" s="211"/>
      <c r="CW122" s="211"/>
      <c r="CX122" s="211"/>
      <c r="CY122" s="211"/>
      <c r="CZ122" s="211"/>
      <c r="DA122" s="211"/>
      <c r="DB122" s="211"/>
      <c r="DC122" s="211"/>
      <c r="DD122" s="211"/>
      <c r="DE122" s="211"/>
      <c r="DF122" s="211"/>
      <c r="DG122" s="211"/>
      <c r="DH122" s="211"/>
      <c r="DI122" s="211"/>
      <c r="DJ122" s="211"/>
      <c r="DK122" s="211"/>
      <c r="DL122" s="211"/>
      <c r="DM122" s="211"/>
      <c r="DN122" s="211"/>
      <c r="DO122" s="211"/>
      <c r="DP122" s="211"/>
      <c r="DQ122" s="211"/>
      <c r="DR122" s="211"/>
      <c r="DS122" s="211"/>
      <c r="DT122" s="211"/>
      <c r="DU122" s="211"/>
      <c r="DV122" s="211"/>
      <c r="DW122" s="211"/>
      <c r="DX122" s="211"/>
      <c r="DY122" s="211"/>
      <c r="DZ122" s="211"/>
      <c r="EA122" s="211"/>
      <c r="EB122" s="211"/>
      <c r="EC122" s="211"/>
      <c r="ED122" s="211"/>
      <c r="EE122" s="211"/>
      <c r="EF122" s="211"/>
      <c r="EG122" s="211"/>
      <c r="EH122" s="211"/>
      <c r="EI122" s="211"/>
      <c r="EJ122" s="211"/>
      <c r="EK122" s="211"/>
      <c r="EL122" s="211"/>
      <c r="EM122" s="211"/>
      <c r="EN122" s="211"/>
      <c r="EO122" s="211"/>
      <c r="EP122" s="211"/>
      <c r="EQ122" s="211"/>
      <c r="ER122" s="211"/>
      <c r="ES122" s="211"/>
      <c r="ET122" s="211"/>
      <c r="EU122" s="211"/>
      <c r="EV122" s="211"/>
      <c r="EW122" s="211"/>
      <c r="EX122" s="211"/>
      <c r="EY122" s="211"/>
      <c r="EZ122" s="211"/>
      <c r="FA122" s="211"/>
      <c r="FB122" s="211"/>
      <c r="FC122" s="211"/>
      <c r="FD122" s="211"/>
      <c r="FE122" s="211"/>
      <c r="FF122" s="211"/>
      <c r="FG122" s="211"/>
      <c r="FH122" s="211"/>
      <c r="FI122" s="211"/>
      <c r="FJ122" s="211"/>
      <c r="FK122" s="211"/>
      <c r="FL122" s="211"/>
      <c r="FM122" s="211"/>
      <c r="FN122" s="211"/>
      <c r="FO122" s="211"/>
      <c r="FP122" s="211"/>
      <c r="FQ122" s="211"/>
      <c r="FR122" s="211"/>
      <c r="FS122" s="211"/>
      <c r="FT122" s="211"/>
      <c r="FU122" s="211"/>
      <c r="FV122" s="211"/>
      <c r="FW122" s="211"/>
      <c r="FX122" s="211"/>
      <c r="FY122" s="211"/>
      <c r="FZ122" s="211"/>
      <c r="GA122" s="211"/>
      <c r="GB122" s="211"/>
      <c r="GC122" s="211"/>
      <c r="GD122" s="211"/>
      <c r="GE122" s="211"/>
      <c r="GF122" s="211"/>
      <c r="GG122" s="211"/>
      <c r="GH122" s="211"/>
      <c r="GI122" s="211"/>
      <c r="GJ122" s="211"/>
      <c r="GK122" s="211"/>
      <c r="GL122" s="211"/>
      <c r="GM122" s="211"/>
      <c r="GN122" s="211"/>
      <c r="GO122" s="211"/>
      <c r="GP122" s="211"/>
      <c r="GQ122" s="211"/>
      <c r="GR122" s="211"/>
      <c r="GS122" s="211"/>
      <c r="GT122" s="211"/>
      <c r="GU122" s="211"/>
      <c r="GV122" s="211"/>
      <c r="GW122" s="211"/>
      <c r="GX122" s="211"/>
      <c r="GY122" s="211"/>
      <c r="GZ122" s="211"/>
      <c r="HA122" s="211"/>
      <c r="HB122" s="211"/>
      <c r="HC122" s="211"/>
      <c r="HD122" s="211"/>
      <c r="HE122" s="211"/>
      <c r="HF122" s="211"/>
      <c r="HG122" s="211"/>
      <c r="HH122" s="211"/>
      <c r="HI122" s="211"/>
      <c r="HJ122" s="211"/>
      <c r="HK122" s="211"/>
      <c r="HL122" s="211"/>
      <c r="HM122" s="211"/>
      <c r="HN122" s="211"/>
      <c r="HO122" s="211"/>
      <c r="HP122" s="211"/>
      <c r="HQ122" s="211"/>
      <c r="HR122" s="211"/>
      <c r="HS122" s="211"/>
      <c r="HT122" s="211"/>
      <c r="HU122" s="211"/>
      <c r="HV122" s="211"/>
      <c r="HW122" s="211"/>
      <c r="HX122" s="211"/>
      <c r="HY122" s="211"/>
      <c r="HZ122" s="211"/>
      <c r="IA122" s="211"/>
      <c r="IB122" s="211"/>
      <c r="IC122" s="211"/>
      <c r="ID122" s="211"/>
      <c r="IE122" s="211"/>
      <c r="IF122" s="211"/>
      <c r="IG122" s="211"/>
      <c r="IH122" s="211"/>
      <c r="II122" s="211"/>
      <c r="IJ122" s="211"/>
      <c r="IK122" s="211"/>
      <c r="IL122" s="211"/>
      <c r="IM122" s="211"/>
      <c r="IN122" s="211"/>
      <c r="IO122" s="211"/>
      <c r="IP122" s="211"/>
      <c r="IQ122" s="211"/>
      <c r="IR122" s="211"/>
      <c r="IS122" s="211"/>
      <c r="IT122" s="211"/>
      <c r="IU122" s="211"/>
      <c r="IV122" s="211"/>
    </row>
    <row r="123" spans="1:256">
      <c r="A123" s="211"/>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c r="BI123" s="211"/>
      <c r="BJ123" s="211"/>
      <c r="BK123" s="211"/>
      <c r="BL123" s="211"/>
      <c r="BM123" s="211"/>
      <c r="BN123" s="211"/>
      <c r="BO123" s="211"/>
      <c r="BP123" s="211"/>
      <c r="BQ123" s="211"/>
      <c r="BR123" s="211"/>
      <c r="BS123" s="211"/>
      <c r="BT123" s="211"/>
      <c r="BU123" s="211"/>
      <c r="BV123" s="211"/>
      <c r="BW123" s="211"/>
      <c r="BX123" s="211"/>
      <c r="BY123" s="211"/>
      <c r="BZ123" s="211"/>
      <c r="CA123" s="211"/>
      <c r="CB123" s="211"/>
      <c r="CC123" s="211"/>
      <c r="CD123" s="211"/>
      <c r="CE123" s="211"/>
      <c r="CF123" s="211"/>
      <c r="CG123" s="211"/>
      <c r="CH123" s="211"/>
      <c r="CI123" s="211"/>
      <c r="CJ123" s="211"/>
      <c r="CK123" s="211"/>
      <c r="CL123" s="211"/>
      <c r="CM123" s="211"/>
      <c r="CN123" s="211"/>
      <c r="CO123" s="211"/>
      <c r="CP123" s="211"/>
      <c r="CQ123" s="211"/>
      <c r="CR123" s="211"/>
      <c r="CS123" s="211"/>
      <c r="CT123" s="211"/>
      <c r="CU123" s="211"/>
      <c r="CV123" s="211"/>
      <c r="CW123" s="211"/>
      <c r="CX123" s="211"/>
      <c r="CY123" s="211"/>
      <c r="CZ123" s="211"/>
      <c r="DA123" s="211"/>
      <c r="DB123" s="211"/>
      <c r="DC123" s="211"/>
      <c r="DD123" s="211"/>
      <c r="DE123" s="211"/>
      <c r="DF123" s="211"/>
      <c r="DG123" s="211"/>
      <c r="DH123" s="211"/>
      <c r="DI123" s="211"/>
      <c r="DJ123" s="211"/>
      <c r="DK123" s="211"/>
      <c r="DL123" s="211"/>
      <c r="DM123" s="211"/>
      <c r="DN123" s="211"/>
      <c r="DO123" s="211"/>
      <c r="DP123" s="211"/>
      <c r="DQ123" s="211"/>
      <c r="DR123" s="211"/>
      <c r="DS123" s="211"/>
      <c r="DT123" s="211"/>
      <c r="DU123" s="211"/>
      <c r="DV123" s="211"/>
      <c r="DW123" s="211"/>
      <c r="DX123" s="211"/>
      <c r="DY123" s="211"/>
      <c r="DZ123" s="211"/>
      <c r="EA123" s="211"/>
      <c r="EB123" s="211"/>
      <c r="EC123" s="211"/>
      <c r="ED123" s="211"/>
      <c r="EE123" s="211"/>
      <c r="EF123" s="211"/>
      <c r="EG123" s="211"/>
      <c r="EH123" s="211"/>
      <c r="EI123" s="211"/>
      <c r="EJ123" s="211"/>
      <c r="EK123" s="211"/>
      <c r="EL123" s="211"/>
      <c r="EM123" s="211"/>
      <c r="EN123" s="211"/>
      <c r="EO123" s="211"/>
      <c r="EP123" s="211"/>
      <c r="EQ123" s="211"/>
      <c r="ER123" s="211"/>
      <c r="ES123" s="211"/>
      <c r="ET123" s="211"/>
      <c r="EU123" s="211"/>
      <c r="EV123" s="211"/>
      <c r="EW123" s="211"/>
      <c r="EX123" s="211"/>
      <c r="EY123" s="211"/>
      <c r="EZ123" s="211"/>
      <c r="FA123" s="211"/>
      <c r="FB123" s="211"/>
      <c r="FC123" s="211"/>
      <c r="FD123" s="211"/>
      <c r="FE123" s="211"/>
      <c r="FF123" s="211"/>
      <c r="FG123" s="211"/>
      <c r="FH123" s="211"/>
      <c r="FI123" s="211"/>
      <c r="FJ123" s="211"/>
      <c r="FK123" s="211"/>
      <c r="FL123" s="211"/>
      <c r="FM123" s="211"/>
      <c r="FN123" s="211"/>
      <c r="FO123" s="211"/>
      <c r="FP123" s="211"/>
      <c r="FQ123" s="211"/>
      <c r="FR123" s="211"/>
      <c r="FS123" s="211"/>
      <c r="FT123" s="211"/>
      <c r="FU123" s="211"/>
      <c r="FV123" s="211"/>
      <c r="FW123" s="211"/>
      <c r="FX123" s="211"/>
      <c r="FY123" s="211"/>
      <c r="FZ123" s="211"/>
      <c r="GA123" s="211"/>
      <c r="GB123" s="211"/>
      <c r="GC123" s="211"/>
      <c r="GD123" s="211"/>
      <c r="GE123" s="211"/>
      <c r="GF123" s="211"/>
      <c r="GG123" s="211"/>
      <c r="GH123" s="211"/>
      <c r="GI123" s="211"/>
      <c r="GJ123" s="211"/>
      <c r="GK123" s="211"/>
      <c r="GL123" s="211"/>
      <c r="GM123" s="211"/>
      <c r="GN123" s="211"/>
      <c r="GO123" s="211"/>
      <c r="GP123" s="211"/>
      <c r="GQ123" s="211"/>
      <c r="GR123" s="211"/>
      <c r="GS123" s="211"/>
      <c r="GT123" s="211"/>
      <c r="GU123" s="211"/>
      <c r="GV123" s="211"/>
      <c r="GW123" s="211"/>
      <c r="GX123" s="211"/>
      <c r="GY123" s="211"/>
      <c r="GZ123" s="211"/>
      <c r="HA123" s="211"/>
      <c r="HB123" s="211"/>
      <c r="HC123" s="211"/>
      <c r="HD123" s="211"/>
      <c r="HE123" s="211"/>
      <c r="HF123" s="211"/>
      <c r="HG123" s="211"/>
      <c r="HH123" s="211"/>
      <c r="HI123" s="211"/>
      <c r="HJ123" s="211"/>
      <c r="HK123" s="211"/>
      <c r="HL123" s="211"/>
      <c r="HM123" s="211"/>
      <c r="HN123" s="211"/>
      <c r="HO123" s="211"/>
      <c r="HP123" s="211"/>
      <c r="HQ123" s="211"/>
      <c r="HR123" s="211"/>
      <c r="HS123" s="211"/>
      <c r="HT123" s="211"/>
      <c r="HU123" s="211"/>
      <c r="HV123" s="211"/>
      <c r="HW123" s="211"/>
      <c r="HX123" s="211"/>
      <c r="HY123" s="211"/>
      <c r="HZ123" s="211"/>
      <c r="IA123" s="211"/>
      <c r="IB123" s="211"/>
      <c r="IC123" s="211"/>
      <c r="ID123" s="211"/>
      <c r="IE123" s="211"/>
      <c r="IF123" s="211"/>
      <c r="IG123" s="211"/>
      <c r="IH123" s="211"/>
      <c r="II123" s="211"/>
      <c r="IJ123" s="211"/>
      <c r="IK123" s="211"/>
      <c r="IL123" s="211"/>
      <c r="IM123" s="211"/>
      <c r="IN123" s="211"/>
      <c r="IO123" s="211"/>
      <c r="IP123" s="211"/>
      <c r="IQ123" s="211"/>
      <c r="IR123" s="211"/>
      <c r="IS123" s="211"/>
      <c r="IT123" s="211"/>
      <c r="IU123" s="211"/>
      <c r="IV123" s="211"/>
    </row>
    <row r="124" spans="1:256">
      <c r="A124" s="211"/>
      <c r="B124" s="211"/>
      <c r="C124" s="211"/>
      <c r="D124" s="211"/>
      <c r="E124" s="211"/>
      <c r="F124" s="211"/>
      <c r="G124" s="211"/>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c r="BI124" s="211"/>
      <c r="BJ124" s="211"/>
      <c r="BK124" s="211"/>
      <c r="BL124" s="211"/>
      <c r="BM124" s="211"/>
      <c r="BN124" s="211"/>
      <c r="BO124" s="211"/>
      <c r="BP124" s="211"/>
      <c r="BQ124" s="211"/>
      <c r="BR124" s="211"/>
      <c r="BS124" s="211"/>
      <c r="BT124" s="211"/>
      <c r="BU124" s="211"/>
      <c r="BV124" s="211"/>
      <c r="BW124" s="211"/>
      <c r="BX124" s="211"/>
      <c r="BY124" s="211"/>
      <c r="BZ124" s="211"/>
      <c r="CA124" s="211"/>
      <c r="CB124" s="211"/>
      <c r="CC124" s="211"/>
      <c r="CD124" s="211"/>
      <c r="CE124" s="211"/>
      <c r="CF124" s="211"/>
      <c r="CG124" s="211"/>
      <c r="CH124" s="211"/>
      <c r="CI124" s="211"/>
      <c r="CJ124" s="211"/>
      <c r="CK124" s="211"/>
      <c r="CL124" s="211"/>
      <c r="CM124" s="211"/>
      <c r="CN124" s="211"/>
      <c r="CO124" s="211"/>
      <c r="CP124" s="211"/>
      <c r="CQ124" s="211"/>
      <c r="CR124" s="211"/>
      <c r="CS124" s="211"/>
      <c r="CT124" s="211"/>
      <c r="CU124" s="211"/>
      <c r="CV124" s="211"/>
      <c r="CW124" s="211"/>
      <c r="CX124" s="211"/>
      <c r="CY124" s="211"/>
      <c r="CZ124" s="211"/>
      <c r="DA124" s="211"/>
      <c r="DB124" s="211"/>
      <c r="DC124" s="211"/>
      <c r="DD124" s="211"/>
      <c r="DE124" s="211"/>
      <c r="DF124" s="211"/>
      <c r="DG124" s="211"/>
      <c r="DH124" s="211"/>
      <c r="DI124" s="211"/>
      <c r="DJ124" s="211"/>
      <c r="DK124" s="211"/>
      <c r="DL124" s="211"/>
      <c r="DM124" s="211"/>
      <c r="DN124" s="211"/>
      <c r="DO124" s="211"/>
      <c r="DP124" s="211"/>
      <c r="DQ124" s="211"/>
      <c r="DR124" s="211"/>
      <c r="DS124" s="211"/>
      <c r="DT124" s="211"/>
      <c r="DU124" s="211"/>
      <c r="DV124" s="211"/>
      <c r="DW124" s="211"/>
      <c r="DX124" s="211"/>
      <c r="DY124" s="211"/>
      <c r="DZ124" s="211"/>
      <c r="EA124" s="211"/>
      <c r="EB124" s="211"/>
      <c r="EC124" s="211"/>
      <c r="ED124" s="211"/>
      <c r="EE124" s="211"/>
      <c r="EF124" s="211"/>
      <c r="EG124" s="211"/>
      <c r="EH124" s="211"/>
      <c r="EI124" s="211"/>
      <c r="EJ124" s="211"/>
      <c r="EK124" s="211"/>
      <c r="EL124" s="211"/>
      <c r="EM124" s="211"/>
      <c r="EN124" s="211"/>
      <c r="EO124" s="211"/>
      <c r="EP124" s="211"/>
      <c r="EQ124" s="211"/>
      <c r="ER124" s="211"/>
      <c r="ES124" s="211"/>
      <c r="ET124" s="211"/>
      <c r="EU124" s="211"/>
      <c r="EV124" s="211"/>
      <c r="EW124" s="211"/>
      <c r="EX124" s="211"/>
      <c r="EY124" s="211"/>
      <c r="EZ124" s="211"/>
      <c r="FA124" s="211"/>
      <c r="FB124" s="211"/>
      <c r="FC124" s="211"/>
      <c r="FD124" s="211"/>
      <c r="FE124" s="211"/>
      <c r="FF124" s="211"/>
      <c r="FG124" s="211"/>
      <c r="FH124" s="211"/>
      <c r="FI124" s="211"/>
      <c r="FJ124" s="211"/>
      <c r="FK124" s="211"/>
      <c r="FL124" s="211"/>
      <c r="FM124" s="211"/>
      <c r="FN124" s="211"/>
      <c r="FO124" s="211"/>
      <c r="FP124" s="211"/>
      <c r="FQ124" s="211"/>
      <c r="FR124" s="211"/>
      <c r="FS124" s="211"/>
      <c r="FT124" s="211"/>
      <c r="FU124" s="211"/>
      <c r="FV124" s="211"/>
      <c r="FW124" s="211"/>
      <c r="FX124" s="211"/>
      <c r="FY124" s="211"/>
      <c r="FZ124" s="211"/>
      <c r="GA124" s="211"/>
      <c r="GB124" s="211"/>
      <c r="GC124" s="211"/>
      <c r="GD124" s="211"/>
      <c r="GE124" s="211"/>
      <c r="GF124" s="211"/>
      <c r="GG124" s="211"/>
      <c r="GH124" s="211"/>
      <c r="GI124" s="211"/>
      <c r="GJ124" s="211"/>
      <c r="GK124" s="211"/>
      <c r="GL124" s="211"/>
      <c r="GM124" s="211"/>
      <c r="GN124" s="211"/>
      <c r="GO124" s="211"/>
      <c r="GP124" s="211"/>
      <c r="GQ124" s="211"/>
      <c r="GR124" s="211"/>
      <c r="GS124" s="211"/>
      <c r="GT124" s="211"/>
      <c r="GU124" s="211"/>
      <c r="GV124" s="211"/>
      <c r="GW124" s="211"/>
      <c r="GX124" s="211"/>
      <c r="GY124" s="211"/>
      <c r="GZ124" s="211"/>
      <c r="HA124" s="211"/>
      <c r="HB124" s="211"/>
      <c r="HC124" s="211"/>
      <c r="HD124" s="211"/>
      <c r="HE124" s="211"/>
      <c r="HF124" s="211"/>
      <c r="HG124" s="211"/>
      <c r="HH124" s="211"/>
      <c r="HI124" s="211"/>
      <c r="HJ124" s="211"/>
      <c r="HK124" s="211"/>
      <c r="HL124" s="211"/>
      <c r="HM124" s="211"/>
      <c r="HN124" s="211"/>
      <c r="HO124" s="211"/>
      <c r="HP124" s="211"/>
      <c r="HQ124" s="211"/>
      <c r="HR124" s="211"/>
      <c r="HS124" s="211"/>
      <c r="HT124" s="211"/>
      <c r="HU124" s="211"/>
      <c r="HV124" s="211"/>
      <c r="HW124" s="211"/>
      <c r="HX124" s="211"/>
      <c r="HY124" s="211"/>
      <c r="HZ124" s="211"/>
      <c r="IA124" s="211"/>
      <c r="IB124" s="211"/>
      <c r="IC124" s="211"/>
      <c r="ID124" s="211"/>
      <c r="IE124" s="211"/>
      <c r="IF124" s="211"/>
      <c r="IG124" s="211"/>
      <c r="IH124" s="211"/>
      <c r="II124" s="211"/>
      <c r="IJ124" s="211"/>
      <c r="IK124" s="211"/>
      <c r="IL124" s="211"/>
      <c r="IM124" s="211"/>
      <c r="IN124" s="211"/>
      <c r="IO124" s="211"/>
      <c r="IP124" s="211"/>
      <c r="IQ124" s="211"/>
      <c r="IR124" s="211"/>
      <c r="IS124" s="211"/>
      <c r="IT124" s="211"/>
      <c r="IU124" s="211"/>
      <c r="IV124" s="211"/>
    </row>
    <row r="125" spans="1:256">
      <c r="A125" s="211"/>
      <c r="B125" s="211"/>
      <c r="C125" s="211"/>
      <c r="D125" s="211"/>
      <c r="E125" s="211"/>
      <c r="F125" s="211"/>
      <c r="G125" s="211"/>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211"/>
      <c r="CD125" s="211"/>
      <c r="CE125" s="211"/>
      <c r="CF125" s="211"/>
      <c r="CG125" s="211"/>
      <c r="CH125" s="211"/>
      <c r="CI125" s="211"/>
      <c r="CJ125" s="211"/>
      <c r="CK125" s="211"/>
      <c r="CL125" s="211"/>
      <c r="CM125" s="211"/>
      <c r="CN125" s="211"/>
      <c r="CO125" s="211"/>
      <c r="CP125" s="211"/>
      <c r="CQ125" s="211"/>
      <c r="CR125" s="211"/>
      <c r="CS125" s="211"/>
      <c r="CT125" s="211"/>
      <c r="CU125" s="211"/>
      <c r="CV125" s="211"/>
      <c r="CW125" s="211"/>
      <c r="CX125" s="211"/>
      <c r="CY125" s="211"/>
      <c r="CZ125" s="211"/>
      <c r="DA125" s="211"/>
      <c r="DB125" s="211"/>
      <c r="DC125" s="211"/>
      <c r="DD125" s="211"/>
      <c r="DE125" s="211"/>
      <c r="DF125" s="211"/>
      <c r="DG125" s="211"/>
      <c r="DH125" s="211"/>
      <c r="DI125" s="211"/>
      <c r="DJ125" s="211"/>
      <c r="DK125" s="211"/>
      <c r="DL125" s="211"/>
      <c r="DM125" s="211"/>
      <c r="DN125" s="211"/>
      <c r="DO125" s="211"/>
      <c r="DP125" s="211"/>
      <c r="DQ125" s="211"/>
      <c r="DR125" s="211"/>
      <c r="DS125" s="211"/>
      <c r="DT125" s="211"/>
      <c r="DU125" s="211"/>
      <c r="DV125" s="211"/>
      <c r="DW125" s="211"/>
      <c r="DX125" s="211"/>
      <c r="DY125" s="211"/>
      <c r="DZ125" s="211"/>
      <c r="EA125" s="211"/>
      <c r="EB125" s="211"/>
      <c r="EC125" s="211"/>
      <c r="ED125" s="211"/>
      <c r="EE125" s="211"/>
      <c r="EF125" s="211"/>
      <c r="EG125" s="211"/>
      <c r="EH125" s="211"/>
      <c r="EI125" s="211"/>
      <c r="EJ125" s="211"/>
      <c r="EK125" s="211"/>
      <c r="EL125" s="211"/>
      <c r="EM125" s="211"/>
      <c r="EN125" s="211"/>
      <c r="EO125" s="211"/>
      <c r="EP125" s="211"/>
      <c r="EQ125" s="211"/>
      <c r="ER125" s="211"/>
      <c r="ES125" s="211"/>
      <c r="ET125" s="211"/>
      <c r="EU125" s="211"/>
      <c r="EV125" s="211"/>
      <c r="EW125" s="211"/>
      <c r="EX125" s="211"/>
      <c r="EY125" s="211"/>
      <c r="EZ125" s="211"/>
      <c r="FA125" s="211"/>
      <c r="FB125" s="211"/>
      <c r="FC125" s="211"/>
      <c r="FD125" s="211"/>
      <c r="FE125" s="211"/>
      <c r="FF125" s="211"/>
      <c r="FG125" s="211"/>
      <c r="FH125" s="211"/>
      <c r="FI125" s="211"/>
      <c r="FJ125" s="211"/>
      <c r="FK125" s="211"/>
      <c r="FL125" s="211"/>
      <c r="FM125" s="211"/>
      <c r="FN125" s="211"/>
      <c r="FO125" s="211"/>
      <c r="FP125" s="211"/>
      <c r="FQ125" s="211"/>
      <c r="FR125" s="211"/>
      <c r="FS125" s="211"/>
      <c r="FT125" s="211"/>
      <c r="FU125" s="211"/>
      <c r="FV125" s="211"/>
      <c r="FW125" s="211"/>
      <c r="FX125" s="211"/>
      <c r="FY125" s="211"/>
      <c r="FZ125" s="211"/>
      <c r="GA125" s="211"/>
      <c r="GB125" s="211"/>
      <c r="GC125" s="211"/>
      <c r="GD125" s="211"/>
      <c r="GE125" s="211"/>
      <c r="GF125" s="211"/>
      <c r="GG125" s="211"/>
      <c r="GH125" s="211"/>
      <c r="GI125" s="211"/>
      <c r="GJ125" s="211"/>
      <c r="GK125" s="211"/>
      <c r="GL125" s="211"/>
      <c r="GM125" s="211"/>
      <c r="GN125" s="211"/>
      <c r="GO125" s="211"/>
      <c r="GP125" s="211"/>
      <c r="GQ125" s="211"/>
      <c r="GR125" s="211"/>
      <c r="GS125" s="211"/>
      <c r="GT125" s="211"/>
      <c r="GU125" s="211"/>
      <c r="GV125" s="211"/>
      <c r="GW125" s="211"/>
      <c r="GX125" s="211"/>
      <c r="GY125" s="211"/>
      <c r="GZ125" s="211"/>
      <c r="HA125" s="211"/>
      <c r="HB125" s="211"/>
      <c r="HC125" s="211"/>
      <c r="HD125" s="211"/>
      <c r="HE125" s="211"/>
      <c r="HF125" s="211"/>
      <c r="HG125" s="211"/>
      <c r="HH125" s="211"/>
      <c r="HI125" s="211"/>
      <c r="HJ125" s="211"/>
      <c r="HK125" s="211"/>
      <c r="HL125" s="211"/>
      <c r="HM125" s="211"/>
      <c r="HN125" s="211"/>
      <c r="HO125" s="211"/>
      <c r="HP125" s="211"/>
      <c r="HQ125" s="211"/>
      <c r="HR125" s="211"/>
      <c r="HS125" s="211"/>
      <c r="HT125" s="211"/>
      <c r="HU125" s="211"/>
      <c r="HV125" s="211"/>
      <c r="HW125" s="211"/>
      <c r="HX125" s="211"/>
      <c r="HY125" s="211"/>
      <c r="HZ125" s="211"/>
      <c r="IA125" s="211"/>
      <c r="IB125" s="211"/>
      <c r="IC125" s="211"/>
      <c r="ID125" s="211"/>
      <c r="IE125" s="211"/>
      <c r="IF125" s="211"/>
      <c r="IG125" s="211"/>
      <c r="IH125" s="211"/>
      <c r="II125" s="211"/>
      <c r="IJ125" s="211"/>
      <c r="IK125" s="211"/>
      <c r="IL125" s="211"/>
      <c r="IM125" s="211"/>
      <c r="IN125" s="211"/>
      <c r="IO125" s="211"/>
      <c r="IP125" s="211"/>
      <c r="IQ125" s="211"/>
      <c r="IR125" s="211"/>
      <c r="IS125" s="211"/>
      <c r="IT125" s="211"/>
      <c r="IU125" s="211"/>
      <c r="IV125" s="211"/>
    </row>
    <row r="126" spans="1:256">
      <c r="A126" s="211"/>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c r="CP126" s="211"/>
      <c r="CQ126" s="211"/>
      <c r="CR126" s="211"/>
      <c r="CS126" s="211"/>
      <c r="CT126" s="211"/>
      <c r="CU126" s="211"/>
      <c r="CV126" s="211"/>
      <c r="CW126" s="211"/>
      <c r="CX126" s="211"/>
      <c r="CY126" s="211"/>
      <c r="CZ126" s="211"/>
      <c r="DA126" s="211"/>
      <c r="DB126" s="211"/>
      <c r="DC126" s="211"/>
      <c r="DD126" s="211"/>
      <c r="DE126" s="211"/>
      <c r="DF126" s="211"/>
      <c r="DG126" s="211"/>
      <c r="DH126" s="211"/>
      <c r="DI126" s="211"/>
      <c r="DJ126" s="211"/>
      <c r="DK126" s="211"/>
      <c r="DL126" s="211"/>
      <c r="DM126" s="211"/>
      <c r="DN126" s="211"/>
      <c r="DO126" s="211"/>
      <c r="DP126" s="211"/>
      <c r="DQ126" s="211"/>
      <c r="DR126" s="211"/>
      <c r="DS126" s="211"/>
      <c r="DT126" s="211"/>
      <c r="DU126" s="211"/>
      <c r="DV126" s="211"/>
      <c r="DW126" s="211"/>
      <c r="DX126" s="211"/>
      <c r="DY126" s="211"/>
      <c r="DZ126" s="211"/>
      <c r="EA126" s="211"/>
      <c r="EB126" s="211"/>
      <c r="EC126" s="211"/>
      <c r="ED126" s="211"/>
      <c r="EE126" s="211"/>
      <c r="EF126" s="211"/>
      <c r="EG126" s="211"/>
      <c r="EH126" s="211"/>
      <c r="EI126" s="211"/>
      <c r="EJ126" s="211"/>
      <c r="EK126" s="211"/>
      <c r="EL126" s="211"/>
      <c r="EM126" s="211"/>
      <c r="EN126" s="211"/>
      <c r="EO126" s="211"/>
      <c r="EP126" s="211"/>
      <c r="EQ126" s="211"/>
      <c r="ER126" s="211"/>
      <c r="ES126" s="211"/>
      <c r="ET126" s="211"/>
      <c r="EU126" s="211"/>
      <c r="EV126" s="211"/>
      <c r="EW126" s="211"/>
      <c r="EX126" s="211"/>
      <c r="EY126" s="211"/>
      <c r="EZ126" s="211"/>
      <c r="FA126" s="211"/>
      <c r="FB126" s="211"/>
      <c r="FC126" s="211"/>
      <c r="FD126" s="211"/>
      <c r="FE126" s="211"/>
      <c r="FF126" s="211"/>
      <c r="FG126" s="211"/>
      <c r="FH126" s="211"/>
      <c r="FI126" s="211"/>
      <c r="FJ126" s="211"/>
      <c r="FK126" s="211"/>
      <c r="FL126" s="211"/>
      <c r="FM126" s="211"/>
      <c r="FN126" s="211"/>
      <c r="FO126" s="211"/>
      <c r="FP126" s="211"/>
      <c r="FQ126" s="211"/>
      <c r="FR126" s="211"/>
      <c r="FS126" s="211"/>
      <c r="FT126" s="211"/>
      <c r="FU126" s="211"/>
      <c r="FV126" s="211"/>
      <c r="FW126" s="211"/>
      <c r="FX126" s="211"/>
      <c r="FY126" s="211"/>
      <c r="FZ126" s="211"/>
      <c r="GA126" s="211"/>
      <c r="GB126" s="211"/>
      <c r="GC126" s="211"/>
      <c r="GD126" s="211"/>
      <c r="GE126" s="211"/>
      <c r="GF126" s="211"/>
      <c r="GG126" s="211"/>
      <c r="GH126" s="211"/>
      <c r="GI126" s="211"/>
      <c r="GJ126" s="211"/>
      <c r="GK126" s="211"/>
      <c r="GL126" s="211"/>
      <c r="GM126" s="211"/>
      <c r="GN126" s="211"/>
      <c r="GO126" s="211"/>
      <c r="GP126" s="211"/>
      <c r="GQ126" s="211"/>
      <c r="GR126" s="211"/>
      <c r="GS126" s="211"/>
      <c r="GT126" s="211"/>
      <c r="GU126" s="211"/>
      <c r="GV126" s="211"/>
      <c r="GW126" s="211"/>
      <c r="GX126" s="211"/>
      <c r="GY126" s="211"/>
      <c r="GZ126" s="211"/>
      <c r="HA126" s="211"/>
      <c r="HB126" s="211"/>
      <c r="HC126" s="211"/>
      <c r="HD126" s="211"/>
      <c r="HE126" s="211"/>
      <c r="HF126" s="211"/>
      <c r="HG126" s="211"/>
      <c r="HH126" s="211"/>
      <c r="HI126" s="211"/>
      <c r="HJ126" s="211"/>
      <c r="HK126" s="211"/>
      <c r="HL126" s="211"/>
      <c r="HM126" s="211"/>
      <c r="HN126" s="211"/>
      <c r="HO126" s="211"/>
      <c r="HP126" s="211"/>
      <c r="HQ126" s="211"/>
      <c r="HR126" s="211"/>
      <c r="HS126" s="211"/>
      <c r="HT126" s="211"/>
      <c r="HU126" s="211"/>
      <c r="HV126" s="211"/>
      <c r="HW126" s="211"/>
      <c r="HX126" s="211"/>
      <c r="HY126" s="211"/>
      <c r="HZ126" s="211"/>
      <c r="IA126" s="211"/>
      <c r="IB126" s="211"/>
      <c r="IC126" s="211"/>
      <c r="ID126" s="211"/>
      <c r="IE126" s="211"/>
      <c r="IF126" s="211"/>
      <c r="IG126" s="211"/>
      <c r="IH126" s="211"/>
      <c r="II126" s="211"/>
      <c r="IJ126" s="211"/>
      <c r="IK126" s="211"/>
      <c r="IL126" s="211"/>
      <c r="IM126" s="211"/>
      <c r="IN126" s="211"/>
      <c r="IO126" s="211"/>
      <c r="IP126" s="211"/>
      <c r="IQ126" s="211"/>
      <c r="IR126" s="211"/>
      <c r="IS126" s="211"/>
      <c r="IT126" s="211"/>
      <c r="IU126" s="211"/>
      <c r="IV126" s="211"/>
    </row>
    <row r="127" spans="1:256">
      <c r="A127" s="211"/>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211"/>
      <c r="CD127" s="211"/>
      <c r="CE127" s="211"/>
      <c r="CF127" s="211"/>
      <c r="CG127" s="211"/>
      <c r="CH127" s="211"/>
      <c r="CI127" s="211"/>
      <c r="CJ127" s="211"/>
      <c r="CK127" s="211"/>
      <c r="CL127" s="211"/>
      <c r="CM127" s="211"/>
      <c r="CN127" s="211"/>
      <c r="CO127" s="211"/>
      <c r="CP127" s="211"/>
      <c r="CQ127" s="211"/>
      <c r="CR127" s="211"/>
      <c r="CS127" s="211"/>
      <c r="CT127" s="211"/>
      <c r="CU127" s="211"/>
      <c r="CV127" s="211"/>
      <c r="CW127" s="211"/>
      <c r="CX127" s="211"/>
      <c r="CY127" s="211"/>
      <c r="CZ127" s="211"/>
      <c r="DA127" s="211"/>
      <c r="DB127" s="211"/>
      <c r="DC127" s="211"/>
      <c r="DD127" s="211"/>
      <c r="DE127" s="211"/>
      <c r="DF127" s="211"/>
      <c r="DG127" s="211"/>
      <c r="DH127" s="211"/>
      <c r="DI127" s="211"/>
      <c r="DJ127" s="211"/>
      <c r="DK127" s="211"/>
      <c r="DL127" s="211"/>
      <c r="DM127" s="211"/>
      <c r="DN127" s="211"/>
      <c r="DO127" s="211"/>
      <c r="DP127" s="211"/>
      <c r="DQ127" s="211"/>
      <c r="DR127" s="211"/>
      <c r="DS127" s="211"/>
      <c r="DT127" s="211"/>
      <c r="DU127" s="211"/>
      <c r="DV127" s="211"/>
      <c r="DW127" s="211"/>
      <c r="DX127" s="211"/>
      <c r="DY127" s="211"/>
      <c r="DZ127" s="211"/>
      <c r="EA127" s="211"/>
      <c r="EB127" s="211"/>
      <c r="EC127" s="211"/>
      <c r="ED127" s="211"/>
      <c r="EE127" s="211"/>
      <c r="EF127" s="211"/>
      <c r="EG127" s="211"/>
      <c r="EH127" s="211"/>
      <c r="EI127" s="211"/>
      <c r="EJ127" s="211"/>
      <c r="EK127" s="211"/>
      <c r="EL127" s="211"/>
      <c r="EM127" s="211"/>
      <c r="EN127" s="211"/>
      <c r="EO127" s="211"/>
      <c r="EP127" s="211"/>
      <c r="EQ127" s="211"/>
      <c r="ER127" s="211"/>
      <c r="ES127" s="211"/>
      <c r="ET127" s="211"/>
      <c r="EU127" s="211"/>
      <c r="EV127" s="211"/>
      <c r="EW127" s="211"/>
      <c r="EX127" s="211"/>
      <c r="EY127" s="211"/>
      <c r="EZ127" s="211"/>
      <c r="FA127" s="211"/>
      <c r="FB127" s="211"/>
      <c r="FC127" s="211"/>
      <c r="FD127" s="211"/>
      <c r="FE127" s="211"/>
      <c r="FF127" s="211"/>
      <c r="FG127" s="211"/>
      <c r="FH127" s="211"/>
      <c r="FI127" s="211"/>
      <c r="FJ127" s="211"/>
      <c r="FK127" s="211"/>
      <c r="FL127" s="211"/>
      <c r="FM127" s="211"/>
      <c r="FN127" s="211"/>
      <c r="FO127" s="211"/>
      <c r="FP127" s="211"/>
      <c r="FQ127" s="211"/>
      <c r="FR127" s="211"/>
      <c r="FS127" s="211"/>
      <c r="FT127" s="211"/>
      <c r="FU127" s="211"/>
      <c r="FV127" s="211"/>
      <c r="FW127" s="211"/>
      <c r="FX127" s="211"/>
      <c r="FY127" s="211"/>
      <c r="FZ127" s="211"/>
      <c r="GA127" s="211"/>
      <c r="GB127" s="211"/>
      <c r="GC127" s="211"/>
      <c r="GD127" s="211"/>
      <c r="GE127" s="211"/>
      <c r="GF127" s="211"/>
      <c r="GG127" s="211"/>
      <c r="GH127" s="211"/>
      <c r="GI127" s="211"/>
      <c r="GJ127" s="211"/>
      <c r="GK127" s="211"/>
      <c r="GL127" s="211"/>
      <c r="GM127" s="211"/>
      <c r="GN127" s="211"/>
      <c r="GO127" s="211"/>
      <c r="GP127" s="211"/>
      <c r="GQ127" s="211"/>
      <c r="GR127" s="211"/>
      <c r="GS127" s="211"/>
      <c r="GT127" s="211"/>
      <c r="GU127" s="211"/>
      <c r="GV127" s="211"/>
      <c r="GW127" s="211"/>
      <c r="GX127" s="211"/>
      <c r="GY127" s="211"/>
      <c r="GZ127" s="211"/>
      <c r="HA127" s="211"/>
      <c r="HB127" s="211"/>
      <c r="HC127" s="211"/>
      <c r="HD127" s="211"/>
      <c r="HE127" s="211"/>
      <c r="HF127" s="211"/>
      <c r="HG127" s="211"/>
      <c r="HH127" s="211"/>
      <c r="HI127" s="211"/>
      <c r="HJ127" s="211"/>
      <c r="HK127" s="211"/>
      <c r="HL127" s="211"/>
      <c r="HM127" s="211"/>
      <c r="HN127" s="211"/>
      <c r="HO127" s="211"/>
      <c r="HP127" s="211"/>
      <c r="HQ127" s="211"/>
      <c r="HR127" s="211"/>
      <c r="HS127" s="211"/>
      <c r="HT127" s="211"/>
      <c r="HU127" s="211"/>
      <c r="HV127" s="211"/>
      <c r="HW127" s="211"/>
      <c r="HX127" s="211"/>
      <c r="HY127" s="211"/>
      <c r="HZ127" s="211"/>
      <c r="IA127" s="211"/>
      <c r="IB127" s="211"/>
      <c r="IC127" s="211"/>
      <c r="ID127" s="211"/>
      <c r="IE127" s="211"/>
      <c r="IF127" s="211"/>
      <c r="IG127" s="211"/>
      <c r="IH127" s="211"/>
      <c r="II127" s="211"/>
      <c r="IJ127" s="211"/>
      <c r="IK127" s="211"/>
      <c r="IL127" s="211"/>
      <c r="IM127" s="211"/>
      <c r="IN127" s="211"/>
      <c r="IO127" s="211"/>
      <c r="IP127" s="211"/>
      <c r="IQ127" s="211"/>
      <c r="IR127" s="211"/>
      <c r="IS127" s="211"/>
      <c r="IT127" s="211"/>
      <c r="IU127" s="211"/>
      <c r="IV127" s="211"/>
    </row>
    <row r="128" spans="1:256">
      <c r="A128" s="211"/>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c r="CP128" s="211"/>
      <c r="CQ128" s="211"/>
      <c r="CR128" s="211"/>
      <c r="CS128" s="211"/>
      <c r="CT128" s="211"/>
      <c r="CU128" s="211"/>
      <c r="CV128" s="211"/>
      <c r="CW128" s="211"/>
      <c r="CX128" s="211"/>
      <c r="CY128" s="211"/>
      <c r="CZ128" s="211"/>
      <c r="DA128" s="211"/>
      <c r="DB128" s="211"/>
      <c r="DC128" s="211"/>
      <c r="DD128" s="211"/>
      <c r="DE128" s="211"/>
      <c r="DF128" s="211"/>
      <c r="DG128" s="211"/>
      <c r="DH128" s="211"/>
      <c r="DI128" s="211"/>
      <c r="DJ128" s="211"/>
      <c r="DK128" s="211"/>
      <c r="DL128" s="211"/>
      <c r="DM128" s="211"/>
      <c r="DN128" s="211"/>
      <c r="DO128" s="211"/>
      <c r="DP128" s="211"/>
      <c r="DQ128" s="211"/>
      <c r="DR128" s="211"/>
      <c r="DS128" s="211"/>
      <c r="DT128" s="211"/>
      <c r="DU128" s="211"/>
      <c r="DV128" s="211"/>
      <c r="DW128" s="211"/>
      <c r="DX128" s="211"/>
      <c r="DY128" s="211"/>
      <c r="DZ128" s="211"/>
      <c r="EA128" s="211"/>
      <c r="EB128" s="211"/>
      <c r="EC128" s="211"/>
      <c r="ED128" s="211"/>
      <c r="EE128" s="211"/>
      <c r="EF128" s="211"/>
      <c r="EG128" s="211"/>
      <c r="EH128" s="211"/>
      <c r="EI128" s="211"/>
      <c r="EJ128" s="211"/>
      <c r="EK128" s="211"/>
      <c r="EL128" s="211"/>
      <c r="EM128" s="211"/>
      <c r="EN128" s="211"/>
      <c r="EO128" s="211"/>
      <c r="EP128" s="211"/>
      <c r="EQ128" s="211"/>
      <c r="ER128" s="211"/>
      <c r="ES128" s="211"/>
      <c r="ET128" s="211"/>
      <c r="EU128" s="211"/>
      <c r="EV128" s="211"/>
      <c r="EW128" s="211"/>
      <c r="EX128" s="211"/>
      <c r="EY128" s="211"/>
      <c r="EZ128" s="211"/>
      <c r="FA128" s="211"/>
      <c r="FB128" s="211"/>
      <c r="FC128" s="211"/>
      <c r="FD128" s="211"/>
      <c r="FE128" s="211"/>
      <c r="FF128" s="211"/>
      <c r="FG128" s="211"/>
      <c r="FH128" s="211"/>
      <c r="FI128" s="211"/>
      <c r="FJ128" s="211"/>
      <c r="FK128" s="211"/>
      <c r="FL128" s="211"/>
      <c r="FM128" s="211"/>
      <c r="FN128" s="211"/>
      <c r="FO128" s="211"/>
      <c r="FP128" s="211"/>
      <c r="FQ128" s="211"/>
      <c r="FR128" s="211"/>
      <c r="FS128" s="211"/>
      <c r="FT128" s="211"/>
      <c r="FU128" s="211"/>
      <c r="FV128" s="211"/>
      <c r="FW128" s="211"/>
      <c r="FX128" s="211"/>
      <c r="FY128" s="211"/>
      <c r="FZ128" s="211"/>
      <c r="GA128" s="211"/>
      <c r="GB128" s="211"/>
      <c r="GC128" s="211"/>
      <c r="GD128" s="211"/>
      <c r="GE128" s="211"/>
      <c r="GF128" s="211"/>
      <c r="GG128" s="211"/>
      <c r="GH128" s="211"/>
      <c r="GI128" s="211"/>
      <c r="GJ128" s="211"/>
      <c r="GK128" s="211"/>
      <c r="GL128" s="211"/>
      <c r="GM128" s="211"/>
      <c r="GN128" s="211"/>
      <c r="GO128" s="211"/>
      <c r="GP128" s="211"/>
      <c r="GQ128" s="211"/>
      <c r="GR128" s="211"/>
      <c r="GS128" s="211"/>
      <c r="GT128" s="211"/>
      <c r="GU128" s="211"/>
      <c r="GV128" s="211"/>
      <c r="GW128" s="211"/>
      <c r="GX128" s="211"/>
      <c r="GY128" s="211"/>
      <c r="GZ128" s="211"/>
      <c r="HA128" s="211"/>
      <c r="HB128" s="211"/>
      <c r="HC128" s="211"/>
      <c r="HD128" s="211"/>
      <c r="HE128" s="211"/>
      <c r="HF128" s="211"/>
      <c r="HG128" s="211"/>
      <c r="HH128" s="211"/>
      <c r="HI128" s="211"/>
      <c r="HJ128" s="211"/>
      <c r="HK128" s="211"/>
      <c r="HL128" s="211"/>
      <c r="HM128" s="211"/>
      <c r="HN128" s="211"/>
      <c r="HO128" s="211"/>
      <c r="HP128" s="211"/>
      <c r="HQ128" s="211"/>
      <c r="HR128" s="211"/>
      <c r="HS128" s="211"/>
      <c r="HT128" s="211"/>
      <c r="HU128" s="211"/>
      <c r="HV128" s="211"/>
      <c r="HW128" s="211"/>
      <c r="HX128" s="211"/>
      <c r="HY128" s="211"/>
      <c r="HZ128" s="211"/>
      <c r="IA128" s="211"/>
      <c r="IB128" s="211"/>
      <c r="IC128" s="211"/>
      <c r="ID128" s="211"/>
      <c r="IE128" s="211"/>
      <c r="IF128" s="211"/>
      <c r="IG128" s="211"/>
      <c r="IH128" s="211"/>
      <c r="II128" s="211"/>
      <c r="IJ128" s="211"/>
      <c r="IK128" s="211"/>
      <c r="IL128" s="211"/>
      <c r="IM128" s="211"/>
      <c r="IN128" s="211"/>
      <c r="IO128" s="211"/>
      <c r="IP128" s="211"/>
      <c r="IQ128" s="211"/>
      <c r="IR128" s="211"/>
      <c r="IS128" s="211"/>
      <c r="IT128" s="211"/>
      <c r="IU128" s="211"/>
      <c r="IV128" s="211"/>
    </row>
    <row r="129" spans="1:256">
      <c r="A129" s="211"/>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211"/>
      <c r="BE129" s="211"/>
      <c r="BF129" s="211"/>
      <c r="BG129" s="211"/>
      <c r="BH129" s="211"/>
      <c r="BI129" s="211"/>
      <c r="BJ129" s="211"/>
      <c r="BK129" s="211"/>
      <c r="BL129" s="211"/>
      <c r="BM129" s="211"/>
      <c r="BN129" s="211"/>
      <c r="BO129" s="211"/>
      <c r="BP129" s="211"/>
      <c r="BQ129" s="211"/>
      <c r="BR129" s="211"/>
      <c r="BS129" s="211"/>
      <c r="BT129" s="211"/>
      <c r="BU129" s="211"/>
      <c r="BV129" s="211"/>
      <c r="BW129" s="211"/>
      <c r="BX129" s="211"/>
      <c r="BY129" s="211"/>
      <c r="BZ129" s="211"/>
      <c r="CA129" s="211"/>
      <c r="CB129" s="211"/>
      <c r="CC129" s="211"/>
      <c r="CD129" s="211"/>
      <c r="CE129" s="211"/>
      <c r="CF129" s="211"/>
      <c r="CG129" s="211"/>
      <c r="CH129" s="211"/>
      <c r="CI129" s="211"/>
      <c r="CJ129" s="211"/>
      <c r="CK129" s="211"/>
      <c r="CL129" s="211"/>
      <c r="CM129" s="211"/>
      <c r="CN129" s="211"/>
      <c r="CO129" s="211"/>
      <c r="CP129" s="211"/>
      <c r="CQ129" s="211"/>
      <c r="CR129" s="211"/>
      <c r="CS129" s="211"/>
      <c r="CT129" s="211"/>
      <c r="CU129" s="211"/>
      <c r="CV129" s="211"/>
      <c r="CW129" s="211"/>
      <c r="CX129" s="211"/>
      <c r="CY129" s="211"/>
      <c r="CZ129" s="211"/>
      <c r="DA129" s="211"/>
      <c r="DB129" s="211"/>
      <c r="DC129" s="211"/>
      <c r="DD129" s="211"/>
      <c r="DE129" s="211"/>
      <c r="DF129" s="211"/>
      <c r="DG129" s="211"/>
      <c r="DH129" s="211"/>
      <c r="DI129" s="211"/>
      <c r="DJ129" s="211"/>
      <c r="DK129" s="211"/>
      <c r="DL129" s="211"/>
      <c r="DM129" s="211"/>
      <c r="DN129" s="211"/>
      <c r="DO129" s="211"/>
      <c r="DP129" s="211"/>
      <c r="DQ129" s="211"/>
      <c r="DR129" s="211"/>
      <c r="DS129" s="211"/>
      <c r="DT129" s="211"/>
      <c r="DU129" s="211"/>
      <c r="DV129" s="211"/>
      <c r="DW129" s="211"/>
      <c r="DX129" s="211"/>
      <c r="DY129" s="211"/>
      <c r="DZ129" s="211"/>
      <c r="EA129" s="211"/>
      <c r="EB129" s="211"/>
      <c r="EC129" s="211"/>
      <c r="ED129" s="211"/>
      <c r="EE129" s="211"/>
      <c r="EF129" s="211"/>
      <c r="EG129" s="211"/>
      <c r="EH129" s="211"/>
      <c r="EI129" s="211"/>
      <c r="EJ129" s="211"/>
      <c r="EK129" s="211"/>
      <c r="EL129" s="211"/>
      <c r="EM129" s="211"/>
      <c r="EN129" s="211"/>
      <c r="EO129" s="211"/>
      <c r="EP129" s="211"/>
      <c r="EQ129" s="211"/>
      <c r="ER129" s="211"/>
      <c r="ES129" s="211"/>
      <c r="ET129" s="211"/>
      <c r="EU129" s="211"/>
      <c r="EV129" s="211"/>
      <c r="EW129" s="211"/>
      <c r="EX129" s="211"/>
      <c r="EY129" s="211"/>
      <c r="EZ129" s="211"/>
      <c r="FA129" s="211"/>
      <c r="FB129" s="211"/>
      <c r="FC129" s="211"/>
      <c r="FD129" s="211"/>
      <c r="FE129" s="211"/>
      <c r="FF129" s="211"/>
      <c r="FG129" s="211"/>
      <c r="FH129" s="211"/>
      <c r="FI129" s="211"/>
      <c r="FJ129" s="211"/>
      <c r="FK129" s="211"/>
      <c r="FL129" s="211"/>
      <c r="FM129" s="211"/>
      <c r="FN129" s="211"/>
      <c r="FO129" s="211"/>
      <c r="FP129" s="211"/>
      <c r="FQ129" s="211"/>
      <c r="FR129" s="211"/>
      <c r="FS129" s="211"/>
      <c r="FT129" s="211"/>
      <c r="FU129" s="211"/>
      <c r="FV129" s="211"/>
      <c r="FW129" s="211"/>
      <c r="FX129" s="211"/>
      <c r="FY129" s="211"/>
      <c r="FZ129" s="211"/>
      <c r="GA129" s="211"/>
      <c r="GB129" s="211"/>
      <c r="GC129" s="211"/>
      <c r="GD129" s="211"/>
      <c r="GE129" s="211"/>
      <c r="GF129" s="211"/>
      <c r="GG129" s="211"/>
      <c r="GH129" s="211"/>
      <c r="GI129" s="211"/>
      <c r="GJ129" s="211"/>
      <c r="GK129" s="211"/>
      <c r="GL129" s="211"/>
      <c r="GM129" s="211"/>
      <c r="GN129" s="211"/>
      <c r="GO129" s="211"/>
      <c r="GP129" s="211"/>
      <c r="GQ129" s="211"/>
      <c r="GR129" s="211"/>
      <c r="GS129" s="211"/>
      <c r="GT129" s="211"/>
      <c r="GU129" s="211"/>
      <c r="GV129" s="211"/>
      <c r="GW129" s="211"/>
      <c r="GX129" s="211"/>
      <c r="GY129" s="211"/>
      <c r="GZ129" s="211"/>
      <c r="HA129" s="211"/>
      <c r="HB129" s="211"/>
      <c r="HC129" s="211"/>
      <c r="HD129" s="211"/>
      <c r="HE129" s="211"/>
      <c r="HF129" s="211"/>
      <c r="HG129" s="211"/>
      <c r="HH129" s="211"/>
      <c r="HI129" s="211"/>
      <c r="HJ129" s="211"/>
      <c r="HK129" s="211"/>
      <c r="HL129" s="211"/>
      <c r="HM129" s="211"/>
      <c r="HN129" s="211"/>
      <c r="HO129" s="211"/>
      <c r="HP129" s="211"/>
      <c r="HQ129" s="211"/>
      <c r="HR129" s="211"/>
      <c r="HS129" s="211"/>
      <c r="HT129" s="211"/>
      <c r="HU129" s="211"/>
      <c r="HV129" s="211"/>
      <c r="HW129" s="211"/>
      <c r="HX129" s="211"/>
      <c r="HY129" s="211"/>
      <c r="HZ129" s="211"/>
      <c r="IA129" s="211"/>
      <c r="IB129" s="211"/>
      <c r="IC129" s="211"/>
      <c r="ID129" s="211"/>
      <c r="IE129" s="211"/>
      <c r="IF129" s="211"/>
      <c r="IG129" s="211"/>
      <c r="IH129" s="211"/>
      <c r="II129" s="211"/>
      <c r="IJ129" s="211"/>
      <c r="IK129" s="211"/>
      <c r="IL129" s="211"/>
      <c r="IM129" s="211"/>
      <c r="IN129" s="211"/>
      <c r="IO129" s="211"/>
      <c r="IP129" s="211"/>
      <c r="IQ129" s="211"/>
      <c r="IR129" s="211"/>
      <c r="IS129" s="211"/>
      <c r="IT129" s="211"/>
      <c r="IU129" s="211"/>
      <c r="IV129" s="211"/>
    </row>
    <row r="130" spans="1:256">
      <c r="A130" s="211"/>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c r="BI130" s="211"/>
      <c r="BJ130" s="211"/>
      <c r="BK130" s="211"/>
      <c r="BL130" s="211"/>
      <c r="BM130" s="211"/>
      <c r="BN130" s="211"/>
      <c r="BO130" s="211"/>
      <c r="BP130" s="211"/>
      <c r="BQ130" s="211"/>
      <c r="BR130" s="211"/>
      <c r="BS130" s="211"/>
      <c r="BT130" s="211"/>
      <c r="BU130" s="211"/>
      <c r="BV130" s="211"/>
      <c r="BW130" s="211"/>
      <c r="BX130" s="211"/>
      <c r="BY130" s="211"/>
      <c r="BZ130" s="211"/>
      <c r="CA130" s="211"/>
      <c r="CB130" s="211"/>
      <c r="CC130" s="211"/>
      <c r="CD130" s="211"/>
      <c r="CE130" s="211"/>
      <c r="CF130" s="211"/>
      <c r="CG130" s="211"/>
      <c r="CH130" s="211"/>
      <c r="CI130" s="211"/>
      <c r="CJ130" s="211"/>
      <c r="CK130" s="211"/>
      <c r="CL130" s="211"/>
      <c r="CM130" s="211"/>
      <c r="CN130" s="211"/>
      <c r="CO130" s="211"/>
      <c r="CP130" s="211"/>
      <c r="CQ130" s="211"/>
      <c r="CR130" s="211"/>
      <c r="CS130" s="211"/>
      <c r="CT130" s="211"/>
      <c r="CU130" s="211"/>
      <c r="CV130" s="211"/>
      <c r="CW130" s="211"/>
      <c r="CX130" s="211"/>
      <c r="CY130" s="211"/>
      <c r="CZ130" s="211"/>
      <c r="DA130" s="211"/>
      <c r="DB130" s="211"/>
      <c r="DC130" s="211"/>
      <c r="DD130" s="211"/>
      <c r="DE130" s="211"/>
      <c r="DF130" s="211"/>
      <c r="DG130" s="211"/>
      <c r="DH130" s="211"/>
      <c r="DI130" s="211"/>
      <c r="DJ130" s="211"/>
      <c r="DK130" s="211"/>
      <c r="DL130" s="211"/>
      <c r="DM130" s="211"/>
      <c r="DN130" s="211"/>
      <c r="DO130" s="211"/>
      <c r="DP130" s="211"/>
      <c r="DQ130" s="211"/>
      <c r="DR130" s="211"/>
      <c r="DS130" s="211"/>
      <c r="DT130" s="211"/>
      <c r="DU130" s="211"/>
      <c r="DV130" s="211"/>
      <c r="DW130" s="211"/>
      <c r="DX130" s="211"/>
      <c r="DY130" s="211"/>
      <c r="DZ130" s="211"/>
      <c r="EA130" s="211"/>
      <c r="EB130" s="211"/>
      <c r="EC130" s="211"/>
      <c r="ED130" s="211"/>
      <c r="EE130" s="211"/>
      <c r="EF130" s="211"/>
      <c r="EG130" s="211"/>
      <c r="EH130" s="211"/>
      <c r="EI130" s="211"/>
      <c r="EJ130" s="211"/>
      <c r="EK130" s="211"/>
      <c r="EL130" s="211"/>
      <c r="EM130" s="211"/>
      <c r="EN130" s="211"/>
      <c r="EO130" s="211"/>
      <c r="EP130" s="211"/>
      <c r="EQ130" s="211"/>
      <c r="ER130" s="211"/>
      <c r="ES130" s="211"/>
      <c r="ET130" s="211"/>
      <c r="EU130" s="211"/>
      <c r="EV130" s="211"/>
      <c r="EW130" s="211"/>
      <c r="EX130" s="211"/>
      <c r="EY130" s="211"/>
      <c r="EZ130" s="211"/>
      <c r="FA130" s="211"/>
      <c r="FB130" s="211"/>
      <c r="FC130" s="211"/>
      <c r="FD130" s="211"/>
      <c r="FE130" s="211"/>
      <c r="FF130" s="211"/>
      <c r="FG130" s="211"/>
      <c r="FH130" s="211"/>
      <c r="FI130" s="211"/>
      <c r="FJ130" s="211"/>
      <c r="FK130" s="211"/>
      <c r="FL130" s="211"/>
      <c r="FM130" s="211"/>
      <c r="FN130" s="211"/>
      <c r="FO130" s="211"/>
      <c r="FP130" s="211"/>
      <c r="FQ130" s="211"/>
      <c r="FR130" s="211"/>
      <c r="FS130" s="211"/>
      <c r="FT130" s="211"/>
      <c r="FU130" s="211"/>
      <c r="FV130" s="211"/>
      <c r="FW130" s="211"/>
      <c r="FX130" s="211"/>
      <c r="FY130" s="211"/>
      <c r="FZ130" s="211"/>
      <c r="GA130" s="211"/>
      <c r="GB130" s="211"/>
      <c r="GC130" s="211"/>
      <c r="GD130" s="211"/>
      <c r="GE130" s="211"/>
      <c r="GF130" s="211"/>
      <c r="GG130" s="211"/>
      <c r="GH130" s="211"/>
      <c r="GI130" s="211"/>
      <c r="GJ130" s="211"/>
      <c r="GK130" s="211"/>
      <c r="GL130" s="211"/>
      <c r="GM130" s="211"/>
      <c r="GN130" s="211"/>
      <c r="GO130" s="211"/>
      <c r="GP130" s="211"/>
      <c r="GQ130" s="211"/>
      <c r="GR130" s="211"/>
      <c r="GS130" s="211"/>
      <c r="GT130" s="211"/>
      <c r="GU130" s="211"/>
      <c r="GV130" s="211"/>
      <c r="GW130" s="211"/>
      <c r="GX130" s="211"/>
      <c r="GY130" s="211"/>
      <c r="GZ130" s="211"/>
      <c r="HA130" s="211"/>
      <c r="HB130" s="211"/>
      <c r="HC130" s="211"/>
      <c r="HD130" s="211"/>
      <c r="HE130" s="211"/>
      <c r="HF130" s="211"/>
      <c r="HG130" s="211"/>
      <c r="HH130" s="211"/>
      <c r="HI130" s="211"/>
      <c r="HJ130" s="211"/>
      <c r="HK130" s="211"/>
      <c r="HL130" s="211"/>
      <c r="HM130" s="211"/>
      <c r="HN130" s="211"/>
      <c r="HO130" s="211"/>
      <c r="HP130" s="211"/>
      <c r="HQ130" s="211"/>
      <c r="HR130" s="211"/>
      <c r="HS130" s="211"/>
      <c r="HT130" s="211"/>
      <c r="HU130" s="211"/>
      <c r="HV130" s="211"/>
      <c r="HW130" s="211"/>
      <c r="HX130" s="211"/>
      <c r="HY130" s="211"/>
      <c r="HZ130" s="211"/>
      <c r="IA130" s="211"/>
      <c r="IB130" s="211"/>
      <c r="IC130" s="211"/>
      <c r="ID130" s="211"/>
      <c r="IE130" s="211"/>
      <c r="IF130" s="211"/>
      <c r="IG130" s="211"/>
      <c r="IH130" s="211"/>
      <c r="II130" s="211"/>
      <c r="IJ130" s="211"/>
      <c r="IK130" s="211"/>
      <c r="IL130" s="211"/>
      <c r="IM130" s="211"/>
      <c r="IN130" s="211"/>
      <c r="IO130" s="211"/>
      <c r="IP130" s="211"/>
      <c r="IQ130" s="211"/>
      <c r="IR130" s="211"/>
      <c r="IS130" s="211"/>
      <c r="IT130" s="211"/>
      <c r="IU130" s="211"/>
      <c r="IV130" s="211"/>
    </row>
    <row r="131" spans="1:256">
      <c r="A131" s="211"/>
      <c r="B131" s="211"/>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c r="BI131" s="211"/>
      <c r="BJ131" s="211"/>
      <c r="BK131" s="211"/>
      <c r="BL131" s="211"/>
      <c r="BM131" s="211"/>
      <c r="BN131" s="211"/>
      <c r="BO131" s="211"/>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c r="CP131" s="211"/>
      <c r="CQ131" s="211"/>
      <c r="CR131" s="211"/>
      <c r="CS131" s="211"/>
      <c r="CT131" s="211"/>
      <c r="CU131" s="211"/>
      <c r="CV131" s="211"/>
      <c r="CW131" s="211"/>
      <c r="CX131" s="211"/>
      <c r="CY131" s="211"/>
      <c r="CZ131" s="211"/>
      <c r="DA131" s="211"/>
      <c r="DB131" s="211"/>
      <c r="DC131" s="211"/>
      <c r="DD131" s="211"/>
      <c r="DE131" s="211"/>
      <c r="DF131" s="211"/>
      <c r="DG131" s="211"/>
      <c r="DH131" s="211"/>
      <c r="DI131" s="211"/>
      <c r="DJ131" s="211"/>
      <c r="DK131" s="211"/>
      <c r="DL131" s="211"/>
      <c r="DM131" s="211"/>
      <c r="DN131" s="211"/>
      <c r="DO131" s="211"/>
      <c r="DP131" s="211"/>
      <c r="DQ131" s="211"/>
      <c r="DR131" s="211"/>
      <c r="DS131" s="211"/>
      <c r="DT131" s="211"/>
      <c r="DU131" s="211"/>
      <c r="DV131" s="211"/>
      <c r="DW131" s="211"/>
      <c r="DX131" s="211"/>
      <c r="DY131" s="211"/>
      <c r="DZ131" s="211"/>
      <c r="EA131" s="211"/>
      <c r="EB131" s="211"/>
      <c r="EC131" s="211"/>
      <c r="ED131" s="211"/>
      <c r="EE131" s="211"/>
      <c r="EF131" s="211"/>
      <c r="EG131" s="211"/>
      <c r="EH131" s="211"/>
      <c r="EI131" s="211"/>
      <c r="EJ131" s="211"/>
      <c r="EK131" s="211"/>
      <c r="EL131" s="211"/>
      <c r="EM131" s="211"/>
      <c r="EN131" s="211"/>
      <c r="EO131" s="211"/>
      <c r="EP131" s="211"/>
      <c r="EQ131" s="211"/>
      <c r="ER131" s="211"/>
      <c r="ES131" s="211"/>
      <c r="ET131" s="211"/>
      <c r="EU131" s="211"/>
      <c r="EV131" s="211"/>
      <c r="EW131" s="211"/>
      <c r="EX131" s="211"/>
      <c r="EY131" s="211"/>
      <c r="EZ131" s="211"/>
      <c r="FA131" s="211"/>
      <c r="FB131" s="211"/>
      <c r="FC131" s="211"/>
      <c r="FD131" s="211"/>
      <c r="FE131" s="211"/>
      <c r="FF131" s="211"/>
      <c r="FG131" s="211"/>
      <c r="FH131" s="211"/>
      <c r="FI131" s="211"/>
      <c r="FJ131" s="211"/>
      <c r="FK131" s="211"/>
      <c r="FL131" s="211"/>
      <c r="FM131" s="211"/>
      <c r="FN131" s="211"/>
      <c r="FO131" s="211"/>
      <c r="FP131" s="211"/>
      <c r="FQ131" s="211"/>
      <c r="FR131" s="211"/>
      <c r="FS131" s="211"/>
      <c r="FT131" s="211"/>
      <c r="FU131" s="211"/>
      <c r="FV131" s="211"/>
      <c r="FW131" s="211"/>
      <c r="FX131" s="211"/>
      <c r="FY131" s="211"/>
      <c r="FZ131" s="211"/>
      <c r="GA131" s="211"/>
      <c r="GB131" s="211"/>
      <c r="GC131" s="211"/>
      <c r="GD131" s="211"/>
      <c r="GE131" s="211"/>
      <c r="GF131" s="211"/>
      <c r="GG131" s="211"/>
      <c r="GH131" s="211"/>
      <c r="GI131" s="211"/>
      <c r="GJ131" s="211"/>
      <c r="GK131" s="211"/>
      <c r="GL131" s="211"/>
      <c r="GM131" s="211"/>
      <c r="GN131" s="211"/>
      <c r="GO131" s="211"/>
      <c r="GP131" s="211"/>
      <c r="GQ131" s="211"/>
      <c r="GR131" s="211"/>
      <c r="GS131" s="211"/>
      <c r="GT131" s="211"/>
      <c r="GU131" s="211"/>
      <c r="GV131" s="211"/>
      <c r="GW131" s="211"/>
      <c r="GX131" s="211"/>
      <c r="GY131" s="211"/>
      <c r="GZ131" s="211"/>
      <c r="HA131" s="211"/>
      <c r="HB131" s="211"/>
      <c r="HC131" s="211"/>
      <c r="HD131" s="211"/>
      <c r="HE131" s="211"/>
      <c r="HF131" s="211"/>
      <c r="HG131" s="211"/>
      <c r="HH131" s="211"/>
      <c r="HI131" s="211"/>
      <c r="HJ131" s="211"/>
      <c r="HK131" s="211"/>
      <c r="HL131" s="211"/>
      <c r="HM131" s="211"/>
      <c r="HN131" s="211"/>
      <c r="HO131" s="211"/>
      <c r="HP131" s="211"/>
      <c r="HQ131" s="211"/>
      <c r="HR131" s="211"/>
      <c r="HS131" s="211"/>
      <c r="HT131" s="211"/>
      <c r="HU131" s="211"/>
      <c r="HV131" s="211"/>
      <c r="HW131" s="211"/>
      <c r="HX131" s="211"/>
      <c r="HY131" s="211"/>
      <c r="HZ131" s="211"/>
      <c r="IA131" s="211"/>
      <c r="IB131" s="211"/>
      <c r="IC131" s="211"/>
      <c r="ID131" s="211"/>
      <c r="IE131" s="211"/>
      <c r="IF131" s="211"/>
      <c r="IG131" s="211"/>
      <c r="IH131" s="211"/>
      <c r="II131" s="211"/>
      <c r="IJ131" s="211"/>
      <c r="IK131" s="211"/>
      <c r="IL131" s="211"/>
      <c r="IM131" s="211"/>
      <c r="IN131" s="211"/>
      <c r="IO131" s="211"/>
      <c r="IP131" s="211"/>
      <c r="IQ131" s="211"/>
      <c r="IR131" s="211"/>
      <c r="IS131" s="211"/>
      <c r="IT131" s="211"/>
      <c r="IU131" s="211"/>
      <c r="IV131" s="211"/>
    </row>
    <row r="132" spans="1:256">
      <c r="A132" s="211"/>
      <c r="B132" s="211"/>
      <c r="C132" s="211"/>
      <c r="D132" s="211"/>
      <c r="E132" s="211"/>
      <c r="F132" s="211"/>
      <c r="G132" s="211"/>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1"/>
      <c r="BT132" s="211"/>
      <c r="BU132" s="211"/>
      <c r="BV132" s="211"/>
      <c r="BW132" s="211"/>
      <c r="BX132" s="211"/>
      <c r="BY132" s="211"/>
      <c r="BZ132" s="211"/>
      <c r="CA132" s="211"/>
      <c r="CB132" s="211"/>
      <c r="CC132" s="211"/>
      <c r="CD132" s="211"/>
      <c r="CE132" s="211"/>
      <c r="CF132" s="211"/>
      <c r="CG132" s="211"/>
      <c r="CH132" s="211"/>
      <c r="CI132" s="211"/>
      <c r="CJ132" s="211"/>
      <c r="CK132" s="211"/>
      <c r="CL132" s="211"/>
      <c r="CM132" s="211"/>
      <c r="CN132" s="211"/>
      <c r="CO132" s="211"/>
      <c r="CP132" s="211"/>
      <c r="CQ132" s="211"/>
      <c r="CR132" s="211"/>
      <c r="CS132" s="211"/>
      <c r="CT132" s="211"/>
      <c r="CU132" s="211"/>
      <c r="CV132" s="211"/>
      <c r="CW132" s="211"/>
      <c r="CX132" s="211"/>
      <c r="CY132" s="211"/>
      <c r="CZ132" s="211"/>
      <c r="DA132" s="211"/>
      <c r="DB132" s="211"/>
      <c r="DC132" s="211"/>
      <c r="DD132" s="211"/>
      <c r="DE132" s="211"/>
      <c r="DF132" s="211"/>
      <c r="DG132" s="211"/>
      <c r="DH132" s="211"/>
      <c r="DI132" s="211"/>
      <c r="DJ132" s="211"/>
      <c r="DK132" s="211"/>
      <c r="DL132" s="211"/>
      <c r="DM132" s="211"/>
      <c r="DN132" s="211"/>
      <c r="DO132" s="211"/>
      <c r="DP132" s="211"/>
      <c r="DQ132" s="211"/>
      <c r="DR132" s="211"/>
      <c r="DS132" s="211"/>
      <c r="DT132" s="211"/>
      <c r="DU132" s="211"/>
      <c r="DV132" s="211"/>
      <c r="DW132" s="211"/>
      <c r="DX132" s="211"/>
      <c r="DY132" s="211"/>
      <c r="DZ132" s="211"/>
      <c r="EA132" s="211"/>
      <c r="EB132" s="211"/>
      <c r="EC132" s="211"/>
      <c r="ED132" s="211"/>
      <c r="EE132" s="211"/>
      <c r="EF132" s="211"/>
      <c r="EG132" s="211"/>
      <c r="EH132" s="211"/>
      <c r="EI132" s="211"/>
      <c r="EJ132" s="211"/>
      <c r="EK132" s="211"/>
      <c r="EL132" s="211"/>
      <c r="EM132" s="211"/>
      <c r="EN132" s="211"/>
      <c r="EO132" s="211"/>
      <c r="EP132" s="211"/>
      <c r="EQ132" s="211"/>
      <c r="ER132" s="211"/>
      <c r="ES132" s="211"/>
      <c r="ET132" s="211"/>
      <c r="EU132" s="211"/>
      <c r="EV132" s="211"/>
      <c r="EW132" s="211"/>
      <c r="EX132" s="211"/>
      <c r="EY132" s="211"/>
      <c r="EZ132" s="211"/>
      <c r="FA132" s="211"/>
      <c r="FB132" s="211"/>
      <c r="FC132" s="211"/>
      <c r="FD132" s="211"/>
      <c r="FE132" s="211"/>
      <c r="FF132" s="211"/>
      <c r="FG132" s="211"/>
      <c r="FH132" s="211"/>
      <c r="FI132" s="211"/>
      <c r="FJ132" s="211"/>
      <c r="FK132" s="211"/>
      <c r="FL132" s="211"/>
      <c r="FM132" s="211"/>
      <c r="FN132" s="211"/>
      <c r="FO132" s="211"/>
      <c r="FP132" s="211"/>
      <c r="FQ132" s="211"/>
      <c r="FR132" s="211"/>
      <c r="FS132" s="211"/>
      <c r="FT132" s="211"/>
      <c r="FU132" s="211"/>
      <c r="FV132" s="211"/>
      <c r="FW132" s="211"/>
      <c r="FX132" s="211"/>
      <c r="FY132" s="211"/>
      <c r="FZ132" s="211"/>
      <c r="GA132" s="211"/>
      <c r="GB132" s="211"/>
      <c r="GC132" s="211"/>
      <c r="GD132" s="211"/>
      <c r="GE132" s="211"/>
      <c r="GF132" s="211"/>
      <c r="GG132" s="211"/>
      <c r="GH132" s="211"/>
      <c r="GI132" s="211"/>
      <c r="GJ132" s="211"/>
      <c r="GK132" s="211"/>
      <c r="GL132" s="211"/>
      <c r="GM132" s="211"/>
      <c r="GN132" s="211"/>
      <c r="GO132" s="211"/>
      <c r="GP132" s="211"/>
      <c r="GQ132" s="211"/>
      <c r="GR132" s="211"/>
      <c r="GS132" s="211"/>
      <c r="GT132" s="211"/>
      <c r="GU132" s="211"/>
      <c r="GV132" s="211"/>
      <c r="GW132" s="211"/>
      <c r="GX132" s="211"/>
      <c r="GY132" s="211"/>
      <c r="GZ132" s="211"/>
      <c r="HA132" s="211"/>
      <c r="HB132" s="211"/>
      <c r="HC132" s="211"/>
      <c r="HD132" s="211"/>
      <c r="HE132" s="211"/>
      <c r="HF132" s="211"/>
      <c r="HG132" s="211"/>
      <c r="HH132" s="211"/>
      <c r="HI132" s="211"/>
      <c r="HJ132" s="211"/>
      <c r="HK132" s="211"/>
      <c r="HL132" s="211"/>
      <c r="HM132" s="211"/>
      <c r="HN132" s="211"/>
      <c r="HO132" s="211"/>
      <c r="HP132" s="211"/>
      <c r="HQ132" s="211"/>
      <c r="HR132" s="211"/>
      <c r="HS132" s="211"/>
      <c r="HT132" s="211"/>
      <c r="HU132" s="211"/>
      <c r="HV132" s="211"/>
      <c r="HW132" s="211"/>
      <c r="HX132" s="211"/>
      <c r="HY132" s="211"/>
      <c r="HZ132" s="211"/>
      <c r="IA132" s="211"/>
      <c r="IB132" s="211"/>
      <c r="IC132" s="211"/>
      <c r="ID132" s="211"/>
      <c r="IE132" s="211"/>
      <c r="IF132" s="211"/>
      <c r="IG132" s="211"/>
      <c r="IH132" s="211"/>
      <c r="II132" s="211"/>
      <c r="IJ132" s="211"/>
      <c r="IK132" s="211"/>
      <c r="IL132" s="211"/>
      <c r="IM132" s="211"/>
      <c r="IN132" s="211"/>
      <c r="IO132" s="211"/>
      <c r="IP132" s="211"/>
      <c r="IQ132" s="211"/>
      <c r="IR132" s="211"/>
      <c r="IS132" s="211"/>
      <c r="IT132" s="211"/>
      <c r="IU132" s="211"/>
      <c r="IV132" s="211"/>
    </row>
    <row r="133" spans="1:256">
      <c r="A133" s="211"/>
      <c r="B133" s="211"/>
      <c r="C133" s="211"/>
      <c r="D133" s="211"/>
      <c r="E133" s="211"/>
      <c r="F133" s="211"/>
      <c r="G133" s="211"/>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c r="BI133" s="211"/>
      <c r="BJ133" s="211"/>
      <c r="BK133" s="211"/>
      <c r="BL133" s="211"/>
      <c r="BM133" s="211"/>
      <c r="BN133" s="211"/>
      <c r="BO133" s="211"/>
      <c r="BP133" s="211"/>
      <c r="BQ133" s="211"/>
      <c r="BR133" s="211"/>
      <c r="BS133" s="211"/>
      <c r="BT133" s="211"/>
      <c r="BU133" s="211"/>
      <c r="BV133" s="211"/>
      <c r="BW133" s="211"/>
      <c r="BX133" s="211"/>
      <c r="BY133" s="211"/>
      <c r="BZ133" s="211"/>
      <c r="CA133" s="211"/>
      <c r="CB133" s="211"/>
      <c r="CC133" s="211"/>
      <c r="CD133" s="211"/>
      <c r="CE133" s="211"/>
      <c r="CF133" s="211"/>
      <c r="CG133" s="211"/>
      <c r="CH133" s="211"/>
      <c r="CI133" s="211"/>
      <c r="CJ133" s="211"/>
      <c r="CK133" s="211"/>
      <c r="CL133" s="211"/>
      <c r="CM133" s="211"/>
      <c r="CN133" s="211"/>
      <c r="CO133" s="211"/>
      <c r="CP133" s="211"/>
      <c r="CQ133" s="211"/>
      <c r="CR133" s="211"/>
      <c r="CS133" s="211"/>
      <c r="CT133" s="211"/>
      <c r="CU133" s="211"/>
      <c r="CV133" s="211"/>
      <c r="CW133" s="211"/>
      <c r="CX133" s="211"/>
      <c r="CY133" s="211"/>
      <c r="CZ133" s="211"/>
      <c r="DA133" s="211"/>
      <c r="DB133" s="211"/>
      <c r="DC133" s="211"/>
      <c r="DD133" s="211"/>
      <c r="DE133" s="211"/>
      <c r="DF133" s="211"/>
      <c r="DG133" s="211"/>
      <c r="DH133" s="211"/>
      <c r="DI133" s="211"/>
      <c r="DJ133" s="211"/>
      <c r="DK133" s="211"/>
      <c r="DL133" s="211"/>
      <c r="DM133" s="211"/>
      <c r="DN133" s="211"/>
      <c r="DO133" s="211"/>
      <c r="DP133" s="211"/>
      <c r="DQ133" s="211"/>
      <c r="DR133" s="211"/>
      <c r="DS133" s="211"/>
      <c r="DT133" s="211"/>
      <c r="DU133" s="211"/>
      <c r="DV133" s="211"/>
      <c r="DW133" s="211"/>
      <c r="DX133" s="211"/>
      <c r="DY133" s="211"/>
      <c r="DZ133" s="211"/>
      <c r="EA133" s="211"/>
      <c r="EB133" s="211"/>
      <c r="EC133" s="211"/>
      <c r="ED133" s="211"/>
      <c r="EE133" s="211"/>
      <c r="EF133" s="211"/>
      <c r="EG133" s="211"/>
      <c r="EH133" s="211"/>
      <c r="EI133" s="211"/>
      <c r="EJ133" s="211"/>
      <c r="EK133" s="211"/>
      <c r="EL133" s="211"/>
      <c r="EM133" s="211"/>
      <c r="EN133" s="211"/>
      <c r="EO133" s="211"/>
      <c r="EP133" s="211"/>
      <c r="EQ133" s="211"/>
      <c r="ER133" s="211"/>
      <c r="ES133" s="211"/>
      <c r="ET133" s="211"/>
      <c r="EU133" s="211"/>
      <c r="EV133" s="211"/>
      <c r="EW133" s="211"/>
      <c r="EX133" s="211"/>
      <c r="EY133" s="211"/>
      <c r="EZ133" s="211"/>
      <c r="FA133" s="211"/>
      <c r="FB133" s="211"/>
      <c r="FC133" s="211"/>
      <c r="FD133" s="211"/>
      <c r="FE133" s="211"/>
      <c r="FF133" s="211"/>
      <c r="FG133" s="211"/>
      <c r="FH133" s="211"/>
      <c r="FI133" s="211"/>
      <c r="FJ133" s="211"/>
      <c r="FK133" s="211"/>
      <c r="FL133" s="211"/>
      <c r="FM133" s="211"/>
      <c r="FN133" s="211"/>
      <c r="FO133" s="211"/>
      <c r="FP133" s="211"/>
      <c r="FQ133" s="211"/>
      <c r="FR133" s="211"/>
      <c r="FS133" s="211"/>
      <c r="FT133" s="211"/>
      <c r="FU133" s="211"/>
      <c r="FV133" s="211"/>
      <c r="FW133" s="211"/>
      <c r="FX133" s="211"/>
      <c r="FY133" s="211"/>
      <c r="FZ133" s="211"/>
      <c r="GA133" s="211"/>
      <c r="GB133" s="211"/>
      <c r="GC133" s="211"/>
      <c r="GD133" s="211"/>
      <c r="GE133" s="211"/>
      <c r="GF133" s="211"/>
      <c r="GG133" s="211"/>
      <c r="GH133" s="211"/>
      <c r="GI133" s="211"/>
      <c r="GJ133" s="211"/>
      <c r="GK133" s="211"/>
      <c r="GL133" s="211"/>
      <c r="GM133" s="211"/>
      <c r="GN133" s="211"/>
      <c r="GO133" s="211"/>
      <c r="GP133" s="211"/>
      <c r="GQ133" s="211"/>
      <c r="GR133" s="211"/>
      <c r="GS133" s="211"/>
      <c r="GT133" s="211"/>
      <c r="GU133" s="211"/>
      <c r="GV133" s="211"/>
      <c r="GW133" s="211"/>
      <c r="GX133" s="211"/>
      <c r="GY133" s="211"/>
      <c r="GZ133" s="211"/>
      <c r="HA133" s="211"/>
      <c r="HB133" s="211"/>
      <c r="HC133" s="211"/>
      <c r="HD133" s="211"/>
      <c r="HE133" s="211"/>
      <c r="HF133" s="211"/>
      <c r="HG133" s="211"/>
      <c r="HH133" s="211"/>
      <c r="HI133" s="211"/>
      <c r="HJ133" s="211"/>
      <c r="HK133" s="211"/>
      <c r="HL133" s="211"/>
      <c r="HM133" s="211"/>
      <c r="HN133" s="211"/>
      <c r="HO133" s="211"/>
      <c r="HP133" s="211"/>
      <c r="HQ133" s="211"/>
      <c r="HR133" s="211"/>
      <c r="HS133" s="211"/>
      <c r="HT133" s="211"/>
      <c r="HU133" s="211"/>
      <c r="HV133" s="211"/>
      <c r="HW133" s="211"/>
      <c r="HX133" s="211"/>
      <c r="HY133" s="211"/>
      <c r="HZ133" s="211"/>
      <c r="IA133" s="211"/>
      <c r="IB133" s="211"/>
      <c r="IC133" s="211"/>
      <c r="ID133" s="211"/>
      <c r="IE133" s="211"/>
      <c r="IF133" s="211"/>
      <c r="IG133" s="211"/>
      <c r="IH133" s="211"/>
      <c r="II133" s="211"/>
      <c r="IJ133" s="211"/>
      <c r="IK133" s="211"/>
      <c r="IL133" s="211"/>
      <c r="IM133" s="211"/>
      <c r="IN133" s="211"/>
      <c r="IO133" s="211"/>
      <c r="IP133" s="211"/>
      <c r="IQ133" s="211"/>
      <c r="IR133" s="211"/>
      <c r="IS133" s="211"/>
      <c r="IT133" s="211"/>
      <c r="IU133" s="211"/>
      <c r="IV133" s="211"/>
    </row>
    <row r="134" spans="1:256">
      <c r="A134" s="211"/>
      <c r="B134" s="211"/>
      <c r="C134" s="211"/>
      <c r="D134" s="211"/>
      <c r="E134" s="211"/>
      <c r="F134" s="211"/>
      <c r="G134" s="211"/>
      <c r="H134" s="211"/>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c r="BI134" s="211"/>
      <c r="BJ134" s="211"/>
      <c r="BK134" s="211"/>
      <c r="BL134" s="211"/>
      <c r="BM134" s="211"/>
      <c r="BN134" s="211"/>
      <c r="BO134" s="211"/>
      <c r="BP134" s="211"/>
      <c r="BQ134" s="211"/>
      <c r="BR134" s="211"/>
      <c r="BS134" s="211"/>
      <c r="BT134" s="211"/>
      <c r="BU134" s="211"/>
      <c r="BV134" s="211"/>
      <c r="BW134" s="211"/>
      <c r="BX134" s="211"/>
      <c r="BY134" s="211"/>
      <c r="BZ134" s="211"/>
      <c r="CA134" s="211"/>
      <c r="CB134" s="211"/>
      <c r="CC134" s="211"/>
      <c r="CD134" s="211"/>
      <c r="CE134" s="211"/>
      <c r="CF134" s="211"/>
      <c r="CG134" s="211"/>
      <c r="CH134" s="211"/>
      <c r="CI134" s="211"/>
      <c r="CJ134" s="211"/>
      <c r="CK134" s="211"/>
      <c r="CL134" s="211"/>
      <c r="CM134" s="211"/>
      <c r="CN134" s="211"/>
      <c r="CO134" s="211"/>
      <c r="CP134" s="211"/>
      <c r="CQ134" s="211"/>
      <c r="CR134" s="211"/>
      <c r="CS134" s="211"/>
      <c r="CT134" s="211"/>
      <c r="CU134" s="211"/>
      <c r="CV134" s="211"/>
      <c r="CW134" s="211"/>
      <c r="CX134" s="211"/>
      <c r="CY134" s="211"/>
      <c r="CZ134" s="211"/>
      <c r="DA134" s="211"/>
      <c r="DB134" s="211"/>
      <c r="DC134" s="211"/>
      <c r="DD134" s="211"/>
      <c r="DE134" s="211"/>
      <c r="DF134" s="211"/>
      <c r="DG134" s="211"/>
      <c r="DH134" s="211"/>
      <c r="DI134" s="211"/>
      <c r="DJ134" s="211"/>
      <c r="DK134" s="211"/>
      <c r="DL134" s="211"/>
      <c r="DM134" s="211"/>
      <c r="DN134" s="211"/>
      <c r="DO134" s="211"/>
      <c r="DP134" s="211"/>
      <c r="DQ134" s="211"/>
      <c r="DR134" s="211"/>
      <c r="DS134" s="211"/>
      <c r="DT134" s="211"/>
      <c r="DU134" s="211"/>
      <c r="DV134" s="211"/>
      <c r="DW134" s="211"/>
      <c r="DX134" s="211"/>
      <c r="DY134" s="211"/>
      <c r="DZ134" s="211"/>
      <c r="EA134" s="211"/>
      <c r="EB134" s="211"/>
      <c r="EC134" s="211"/>
      <c r="ED134" s="211"/>
      <c r="EE134" s="211"/>
      <c r="EF134" s="211"/>
      <c r="EG134" s="211"/>
      <c r="EH134" s="211"/>
      <c r="EI134" s="211"/>
      <c r="EJ134" s="211"/>
      <c r="EK134" s="211"/>
      <c r="EL134" s="211"/>
      <c r="EM134" s="211"/>
      <c r="EN134" s="211"/>
      <c r="EO134" s="211"/>
      <c r="EP134" s="211"/>
      <c r="EQ134" s="211"/>
      <c r="ER134" s="211"/>
      <c r="ES134" s="211"/>
      <c r="ET134" s="211"/>
      <c r="EU134" s="211"/>
      <c r="EV134" s="211"/>
      <c r="EW134" s="211"/>
      <c r="EX134" s="211"/>
      <c r="EY134" s="211"/>
      <c r="EZ134" s="211"/>
      <c r="FA134" s="211"/>
      <c r="FB134" s="211"/>
      <c r="FC134" s="211"/>
      <c r="FD134" s="211"/>
      <c r="FE134" s="211"/>
      <c r="FF134" s="211"/>
      <c r="FG134" s="211"/>
      <c r="FH134" s="211"/>
      <c r="FI134" s="211"/>
      <c r="FJ134" s="211"/>
      <c r="FK134" s="211"/>
      <c r="FL134" s="211"/>
      <c r="FM134" s="211"/>
      <c r="FN134" s="211"/>
      <c r="FO134" s="211"/>
      <c r="FP134" s="211"/>
      <c r="FQ134" s="211"/>
      <c r="FR134" s="211"/>
      <c r="FS134" s="211"/>
      <c r="FT134" s="211"/>
      <c r="FU134" s="211"/>
      <c r="FV134" s="211"/>
      <c r="FW134" s="211"/>
      <c r="FX134" s="211"/>
      <c r="FY134" s="211"/>
      <c r="FZ134" s="211"/>
      <c r="GA134" s="211"/>
      <c r="GB134" s="211"/>
      <c r="GC134" s="211"/>
      <c r="GD134" s="211"/>
      <c r="GE134" s="211"/>
      <c r="GF134" s="211"/>
      <c r="GG134" s="211"/>
      <c r="GH134" s="211"/>
      <c r="GI134" s="211"/>
      <c r="GJ134" s="211"/>
      <c r="GK134" s="211"/>
      <c r="GL134" s="211"/>
      <c r="GM134" s="211"/>
      <c r="GN134" s="211"/>
      <c r="GO134" s="211"/>
      <c r="GP134" s="211"/>
      <c r="GQ134" s="211"/>
      <c r="GR134" s="211"/>
      <c r="GS134" s="211"/>
      <c r="GT134" s="211"/>
      <c r="GU134" s="211"/>
      <c r="GV134" s="211"/>
      <c r="GW134" s="211"/>
      <c r="GX134" s="211"/>
      <c r="GY134" s="211"/>
      <c r="GZ134" s="211"/>
      <c r="HA134" s="211"/>
      <c r="HB134" s="211"/>
      <c r="HC134" s="211"/>
      <c r="HD134" s="211"/>
      <c r="HE134" s="211"/>
      <c r="HF134" s="211"/>
      <c r="HG134" s="211"/>
      <c r="HH134" s="211"/>
      <c r="HI134" s="211"/>
      <c r="HJ134" s="211"/>
      <c r="HK134" s="211"/>
      <c r="HL134" s="211"/>
      <c r="HM134" s="211"/>
      <c r="HN134" s="211"/>
      <c r="HO134" s="211"/>
      <c r="HP134" s="211"/>
      <c r="HQ134" s="211"/>
      <c r="HR134" s="211"/>
      <c r="HS134" s="211"/>
      <c r="HT134" s="211"/>
      <c r="HU134" s="211"/>
      <c r="HV134" s="211"/>
      <c r="HW134" s="211"/>
      <c r="HX134" s="211"/>
      <c r="HY134" s="211"/>
      <c r="HZ134" s="211"/>
      <c r="IA134" s="211"/>
      <c r="IB134" s="211"/>
      <c r="IC134" s="211"/>
      <c r="ID134" s="211"/>
      <c r="IE134" s="211"/>
      <c r="IF134" s="211"/>
      <c r="IG134" s="211"/>
      <c r="IH134" s="211"/>
      <c r="II134" s="211"/>
      <c r="IJ134" s="211"/>
      <c r="IK134" s="211"/>
      <c r="IL134" s="211"/>
      <c r="IM134" s="211"/>
      <c r="IN134" s="211"/>
      <c r="IO134" s="211"/>
      <c r="IP134" s="211"/>
      <c r="IQ134" s="211"/>
      <c r="IR134" s="211"/>
      <c r="IS134" s="211"/>
      <c r="IT134" s="211"/>
      <c r="IU134" s="211"/>
      <c r="IV134" s="211"/>
    </row>
    <row r="135" spans="1:256">
      <c r="A135" s="211"/>
      <c r="B135" s="211"/>
      <c r="C135" s="211"/>
      <c r="D135" s="211"/>
      <c r="E135" s="211"/>
      <c r="F135" s="211"/>
      <c r="G135" s="211"/>
      <c r="H135" s="211"/>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211"/>
      <c r="BE135" s="211"/>
      <c r="BF135" s="211"/>
      <c r="BG135" s="211"/>
      <c r="BH135" s="211"/>
      <c r="BI135" s="211"/>
      <c r="BJ135" s="211"/>
      <c r="BK135" s="211"/>
      <c r="BL135" s="211"/>
      <c r="BM135" s="211"/>
      <c r="BN135" s="211"/>
      <c r="BO135" s="211"/>
      <c r="BP135" s="211"/>
      <c r="BQ135" s="211"/>
      <c r="BR135" s="211"/>
      <c r="BS135" s="211"/>
      <c r="BT135" s="211"/>
      <c r="BU135" s="211"/>
      <c r="BV135" s="211"/>
      <c r="BW135" s="211"/>
      <c r="BX135" s="211"/>
      <c r="BY135" s="211"/>
      <c r="BZ135" s="211"/>
      <c r="CA135" s="211"/>
      <c r="CB135" s="211"/>
      <c r="CC135" s="211"/>
      <c r="CD135" s="211"/>
      <c r="CE135" s="211"/>
      <c r="CF135" s="211"/>
      <c r="CG135" s="211"/>
      <c r="CH135" s="211"/>
      <c r="CI135" s="211"/>
      <c r="CJ135" s="211"/>
      <c r="CK135" s="211"/>
      <c r="CL135" s="211"/>
      <c r="CM135" s="211"/>
      <c r="CN135" s="211"/>
      <c r="CO135" s="211"/>
      <c r="CP135" s="211"/>
      <c r="CQ135" s="211"/>
      <c r="CR135" s="211"/>
      <c r="CS135" s="211"/>
      <c r="CT135" s="211"/>
      <c r="CU135" s="211"/>
      <c r="CV135" s="211"/>
      <c r="CW135" s="211"/>
      <c r="CX135" s="211"/>
      <c r="CY135" s="211"/>
      <c r="CZ135" s="211"/>
      <c r="DA135" s="211"/>
      <c r="DB135" s="211"/>
      <c r="DC135" s="211"/>
      <c r="DD135" s="211"/>
      <c r="DE135" s="211"/>
      <c r="DF135" s="211"/>
      <c r="DG135" s="211"/>
      <c r="DH135" s="211"/>
      <c r="DI135" s="211"/>
      <c r="DJ135" s="211"/>
      <c r="DK135" s="211"/>
      <c r="DL135" s="211"/>
      <c r="DM135" s="211"/>
      <c r="DN135" s="211"/>
      <c r="DO135" s="211"/>
      <c r="DP135" s="211"/>
      <c r="DQ135" s="211"/>
      <c r="DR135" s="211"/>
      <c r="DS135" s="211"/>
      <c r="DT135" s="211"/>
      <c r="DU135" s="211"/>
      <c r="DV135" s="211"/>
      <c r="DW135" s="211"/>
      <c r="DX135" s="211"/>
      <c r="DY135" s="211"/>
      <c r="DZ135" s="211"/>
      <c r="EA135" s="211"/>
      <c r="EB135" s="211"/>
      <c r="EC135" s="211"/>
      <c r="ED135" s="211"/>
      <c r="EE135" s="211"/>
      <c r="EF135" s="211"/>
      <c r="EG135" s="211"/>
      <c r="EH135" s="211"/>
      <c r="EI135" s="211"/>
      <c r="EJ135" s="211"/>
      <c r="EK135" s="211"/>
      <c r="EL135" s="211"/>
      <c r="EM135" s="211"/>
      <c r="EN135" s="211"/>
      <c r="EO135" s="211"/>
      <c r="EP135" s="211"/>
      <c r="EQ135" s="211"/>
      <c r="ER135" s="211"/>
      <c r="ES135" s="211"/>
      <c r="ET135" s="211"/>
      <c r="EU135" s="211"/>
      <c r="EV135" s="211"/>
      <c r="EW135" s="211"/>
      <c r="EX135" s="211"/>
      <c r="EY135" s="211"/>
      <c r="EZ135" s="211"/>
      <c r="FA135" s="211"/>
      <c r="FB135" s="211"/>
      <c r="FC135" s="211"/>
      <c r="FD135" s="211"/>
      <c r="FE135" s="211"/>
      <c r="FF135" s="211"/>
      <c r="FG135" s="211"/>
      <c r="FH135" s="211"/>
      <c r="FI135" s="211"/>
      <c r="FJ135" s="211"/>
      <c r="FK135" s="211"/>
      <c r="FL135" s="211"/>
      <c r="FM135" s="211"/>
      <c r="FN135" s="211"/>
      <c r="FO135" s="211"/>
      <c r="FP135" s="211"/>
      <c r="FQ135" s="211"/>
      <c r="FR135" s="211"/>
      <c r="FS135" s="211"/>
      <c r="FT135" s="211"/>
      <c r="FU135" s="211"/>
      <c r="FV135" s="211"/>
      <c r="FW135" s="211"/>
      <c r="FX135" s="211"/>
      <c r="FY135" s="211"/>
      <c r="FZ135" s="211"/>
      <c r="GA135" s="211"/>
      <c r="GB135" s="211"/>
      <c r="GC135" s="211"/>
      <c r="GD135" s="211"/>
      <c r="GE135" s="211"/>
      <c r="GF135" s="211"/>
      <c r="GG135" s="211"/>
      <c r="GH135" s="211"/>
      <c r="GI135" s="211"/>
      <c r="GJ135" s="211"/>
      <c r="GK135" s="211"/>
      <c r="GL135" s="211"/>
      <c r="GM135" s="211"/>
      <c r="GN135" s="211"/>
      <c r="GO135" s="211"/>
      <c r="GP135" s="211"/>
      <c r="GQ135" s="211"/>
      <c r="GR135" s="211"/>
      <c r="GS135" s="211"/>
      <c r="GT135" s="211"/>
      <c r="GU135" s="211"/>
      <c r="GV135" s="211"/>
      <c r="GW135" s="211"/>
      <c r="GX135" s="211"/>
      <c r="GY135" s="211"/>
      <c r="GZ135" s="211"/>
      <c r="HA135" s="211"/>
      <c r="HB135" s="211"/>
      <c r="HC135" s="211"/>
      <c r="HD135" s="211"/>
      <c r="HE135" s="211"/>
      <c r="HF135" s="211"/>
      <c r="HG135" s="211"/>
      <c r="HH135" s="211"/>
      <c r="HI135" s="211"/>
      <c r="HJ135" s="211"/>
      <c r="HK135" s="211"/>
      <c r="HL135" s="211"/>
      <c r="HM135" s="211"/>
      <c r="HN135" s="211"/>
      <c r="HO135" s="211"/>
      <c r="HP135" s="211"/>
      <c r="HQ135" s="211"/>
      <c r="HR135" s="211"/>
      <c r="HS135" s="211"/>
      <c r="HT135" s="211"/>
      <c r="HU135" s="211"/>
      <c r="HV135" s="211"/>
      <c r="HW135" s="211"/>
      <c r="HX135" s="211"/>
      <c r="HY135" s="211"/>
      <c r="HZ135" s="211"/>
      <c r="IA135" s="211"/>
      <c r="IB135" s="211"/>
      <c r="IC135" s="211"/>
      <c r="ID135" s="211"/>
      <c r="IE135" s="211"/>
      <c r="IF135" s="211"/>
      <c r="IG135" s="211"/>
      <c r="IH135" s="211"/>
      <c r="II135" s="211"/>
      <c r="IJ135" s="211"/>
      <c r="IK135" s="211"/>
      <c r="IL135" s="211"/>
      <c r="IM135" s="211"/>
      <c r="IN135" s="211"/>
      <c r="IO135" s="211"/>
      <c r="IP135" s="211"/>
      <c r="IQ135" s="211"/>
      <c r="IR135" s="211"/>
      <c r="IS135" s="211"/>
      <c r="IT135" s="211"/>
      <c r="IU135" s="211"/>
      <c r="IV135" s="211"/>
    </row>
    <row r="136" spans="1:256">
      <c r="A136" s="211"/>
      <c r="B136" s="211"/>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c r="CP136" s="211"/>
      <c r="CQ136" s="211"/>
      <c r="CR136" s="211"/>
      <c r="CS136" s="211"/>
      <c r="CT136" s="211"/>
      <c r="CU136" s="211"/>
      <c r="CV136" s="211"/>
      <c r="CW136" s="211"/>
      <c r="CX136" s="211"/>
      <c r="CY136" s="211"/>
      <c r="CZ136" s="211"/>
      <c r="DA136" s="211"/>
      <c r="DB136" s="211"/>
      <c r="DC136" s="211"/>
      <c r="DD136" s="211"/>
      <c r="DE136" s="211"/>
      <c r="DF136" s="211"/>
      <c r="DG136" s="211"/>
      <c r="DH136" s="211"/>
      <c r="DI136" s="211"/>
      <c r="DJ136" s="211"/>
      <c r="DK136" s="211"/>
      <c r="DL136" s="211"/>
      <c r="DM136" s="211"/>
      <c r="DN136" s="211"/>
      <c r="DO136" s="211"/>
      <c r="DP136" s="211"/>
      <c r="DQ136" s="211"/>
      <c r="DR136" s="211"/>
      <c r="DS136" s="211"/>
      <c r="DT136" s="211"/>
      <c r="DU136" s="211"/>
      <c r="DV136" s="211"/>
      <c r="DW136" s="211"/>
      <c r="DX136" s="211"/>
      <c r="DY136" s="211"/>
      <c r="DZ136" s="211"/>
      <c r="EA136" s="211"/>
      <c r="EB136" s="211"/>
      <c r="EC136" s="211"/>
      <c r="ED136" s="211"/>
      <c r="EE136" s="211"/>
      <c r="EF136" s="211"/>
      <c r="EG136" s="211"/>
      <c r="EH136" s="211"/>
      <c r="EI136" s="211"/>
      <c r="EJ136" s="211"/>
      <c r="EK136" s="211"/>
      <c r="EL136" s="211"/>
      <c r="EM136" s="211"/>
      <c r="EN136" s="211"/>
      <c r="EO136" s="211"/>
      <c r="EP136" s="211"/>
      <c r="EQ136" s="211"/>
      <c r="ER136" s="211"/>
      <c r="ES136" s="211"/>
      <c r="ET136" s="211"/>
      <c r="EU136" s="211"/>
      <c r="EV136" s="211"/>
      <c r="EW136" s="211"/>
      <c r="EX136" s="211"/>
      <c r="EY136" s="211"/>
      <c r="EZ136" s="211"/>
      <c r="FA136" s="211"/>
      <c r="FB136" s="211"/>
      <c r="FC136" s="211"/>
      <c r="FD136" s="211"/>
      <c r="FE136" s="211"/>
      <c r="FF136" s="211"/>
      <c r="FG136" s="211"/>
      <c r="FH136" s="211"/>
      <c r="FI136" s="211"/>
      <c r="FJ136" s="211"/>
      <c r="FK136" s="211"/>
      <c r="FL136" s="211"/>
      <c r="FM136" s="211"/>
      <c r="FN136" s="211"/>
      <c r="FO136" s="211"/>
      <c r="FP136" s="211"/>
      <c r="FQ136" s="211"/>
      <c r="FR136" s="211"/>
      <c r="FS136" s="211"/>
      <c r="FT136" s="211"/>
      <c r="FU136" s="211"/>
      <c r="FV136" s="211"/>
      <c r="FW136" s="211"/>
      <c r="FX136" s="211"/>
      <c r="FY136" s="211"/>
      <c r="FZ136" s="211"/>
      <c r="GA136" s="211"/>
      <c r="GB136" s="211"/>
      <c r="GC136" s="211"/>
      <c r="GD136" s="211"/>
      <c r="GE136" s="211"/>
      <c r="GF136" s="211"/>
      <c r="GG136" s="211"/>
      <c r="GH136" s="211"/>
      <c r="GI136" s="211"/>
      <c r="GJ136" s="211"/>
      <c r="GK136" s="211"/>
      <c r="GL136" s="211"/>
      <c r="GM136" s="211"/>
      <c r="GN136" s="211"/>
      <c r="GO136" s="211"/>
      <c r="GP136" s="211"/>
      <c r="GQ136" s="211"/>
      <c r="GR136" s="211"/>
      <c r="GS136" s="211"/>
      <c r="GT136" s="211"/>
      <c r="GU136" s="211"/>
      <c r="GV136" s="211"/>
      <c r="GW136" s="211"/>
      <c r="GX136" s="211"/>
      <c r="GY136" s="211"/>
      <c r="GZ136" s="211"/>
      <c r="HA136" s="211"/>
      <c r="HB136" s="211"/>
      <c r="HC136" s="211"/>
      <c r="HD136" s="211"/>
      <c r="HE136" s="211"/>
      <c r="HF136" s="211"/>
      <c r="HG136" s="211"/>
      <c r="HH136" s="211"/>
      <c r="HI136" s="211"/>
      <c r="HJ136" s="211"/>
      <c r="HK136" s="211"/>
      <c r="HL136" s="211"/>
      <c r="HM136" s="211"/>
      <c r="HN136" s="211"/>
      <c r="HO136" s="211"/>
      <c r="HP136" s="211"/>
      <c r="HQ136" s="211"/>
      <c r="HR136" s="211"/>
      <c r="HS136" s="211"/>
      <c r="HT136" s="211"/>
      <c r="HU136" s="211"/>
      <c r="HV136" s="211"/>
      <c r="HW136" s="211"/>
      <c r="HX136" s="211"/>
      <c r="HY136" s="211"/>
      <c r="HZ136" s="211"/>
      <c r="IA136" s="211"/>
      <c r="IB136" s="211"/>
      <c r="IC136" s="211"/>
      <c r="ID136" s="211"/>
      <c r="IE136" s="211"/>
      <c r="IF136" s="211"/>
      <c r="IG136" s="211"/>
      <c r="IH136" s="211"/>
      <c r="II136" s="211"/>
      <c r="IJ136" s="211"/>
      <c r="IK136" s="211"/>
      <c r="IL136" s="211"/>
      <c r="IM136" s="211"/>
      <c r="IN136" s="211"/>
      <c r="IO136" s="211"/>
      <c r="IP136" s="211"/>
      <c r="IQ136" s="211"/>
      <c r="IR136" s="211"/>
      <c r="IS136" s="211"/>
      <c r="IT136" s="211"/>
      <c r="IU136" s="211"/>
      <c r="IV136" s="211"/>
    </row>
    <row r="137" spans="1:256">
      <c r="A137" s="211"/>
      <c r="B137" s="211"/>
      <c r="C137" s="211"/>
      <c r="D137" s="211"/>
      <c r="E137" s="211"/>
      <c r="F137" s="211"/>
      <c r="G137" s="211"/>
      <c r="H137" s="211"/>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c r="CP137" s="211"/>
      <c r="CQ137" s="211"/>
      <c r="CR137" s="211"/>
      <c r="CS137" s="211"/>
      <c r="CT137" s="211"/>
      <c r="CU137" s="211"/>
      <c r="CV137" s="211"/>
      <c r="CW137" s="211"/>
      <c r="CX137" s="211"/>
      <c r="CY137" s="211"/>
      <c r="CZ137" s="211"/>
      <c r="DA137" s="211"/>
      <c r="DB137" s="211"/>
      <c r="DC137" s="211"/>
      <c r="DD137" s="211"/>
      <c r="DE137" s="211"/>
      <c r="DF137" s="211"/>
      <c r="DG137" s="211"/>
      <c r="DH137" s="211"/>
      <c r="DI137" s="211"/>
      <c r="DJ137" s="211"/>
      <c r="DK137" s="211"/>
      <c r="DL137" s="211"/>
      <c r="DM137" s="211"/>
      <c r="DN137" s="211"/>
      <c r="DO137" s="211"/>
      <c r="DP137" s="211"/>
      <c r="DQ137" s="211"/>
      <c r="DR137" s="211"/>
      <c r="DS137" s="211"/>
      <c r="DT137" s="211"/>
      <c r="DU137" s="211"/>
      <c r="DV137" s="211"/>
      <c r="DW137" s="211"/>
      <c r="DX137" s="211"/>
      <c r="DY137" s="211"/>
      <c r="DZ137" s="211"/>
      <c r="EA137" s="211"/>
      <c r="EB137" s="211"/>
      <c r="EC137" s="211"/>
      <c r="ED137" s="211"/>
      <c r="EE137" s="211"/>
      <c r="EF137" s="211"/>
      <c r="EG137" s="211"/>
      <c r="EH137" s="211"/>
      <c r="EI137" s="211"/>
      <c r="EJ137" s="211"/>
      <c r="EK137" s="211"/>
      <c r="EL137" s="211"/>
      <c r="EM137" s="211"/>
      <c r="EN137" s="211"/>
      <c r="EO137" s="211"/>
      <c r="EP137" s="211"/>
      <c r="EQ137" s="211"/>
      <c r="ER137" s="211"/>
      <c r="ES137" s="211"/>
      <c r="ET137" s="211"/>
      <c r="EU137" s="211"/>
      <c r="EV137" s="211"/>
      <c r="EW137" s="211"/>
      <c r="EX137" s="211"/>
      <c r="EY137" s="211"/>
      <c r="EZ137" s="211"/>
      <c r="FA137" s="211"/>
      <c r="FB137" s="211"/>
      <c r="FC137" s="211"/>
      <c r="FD137" s="211"/>
      <c r="FE137" s="211"/>
      <c r="FF137" s="211"/>
      <c r="FG137" s="211"/>
      <c r="FH137" s="211"/>
      <c r="FI137" s="211"/>
      <c r="FJ137" s="211"/>
      <c r="FK137" s="211"/>
      <c r="FL137" s="211"/>
      <c r="FM137" s="211"/>
      <c r="FN137" s="211"/>
      <c r="FO137" s="211"/>
      <c r="FP137" s="211"/>
      <c r="FQ137" s="211"/>
      <c r="FR137" s="211"/>
      <c r="FS137" s="211"/>
      <c r="FT137" s="211"/>
      <c r="FU137" s="211"/>
      <c r="FV137" s="211"/>
      <c r="FW137" s="211"/>
      <c r="FX137" s="211"/>
      <c r="FY137" s="211"/>
      <c r="FZ137" s="211"/>
      <c r="GA137" s="211"/>
      <c r="GB137" s="211"/>
      <c r="GC137" s="211"/>
      <c r="GD137" s="211"/>
      <c r="GE137" s="211"/>
      <c r="GF137" s="211"/>
      <c r="GG137" s="211"/>
      <c r="GH137" s="211"/>
      <c r="GI137" s="211"/>
      <c r="GJ137" s="211"/>
      <c r="GK137" s="211"/>
      <c r="GL137" s="211"/>
      <c r="GM137" s="211"/>
      <c r="GN137" s="211"/>
      <c r="GO137" s="211"/>
      <c r="GP137" s="211"/>
      <c r="GQ137" s="211"/>
      <c r="GR137" s="211"/>
      <c r="GS137" s="211"/>
      <c r="GT137" s="211"/>
      <c r="GU137" s="211"/>
      <c r="GV137" s="211"/>
      <c r="GW137" s="211"/>
      <c r="GX137" s="211"/>
      <c r="GY137" s="211"/>
      <c r="GZ137" s="211"/>
      <c r="HA137" s="211"/>
      <c r="HB137" s="211"/>
      <c r="HC137" s="211"/>
      <c r="HD137" s="211"/>
      <c r="HE137" s="211"/>
      <c r="HF137" s="211"/>
      <c r="HG137" s="211"/>
      <c r="HH137" s="211"/>
      <c r="HI137" s="211"/>
      <c r="HJ137" s="211"/>
      <c r="HK137" s="211"/>
      <c r="HL137" s="211"/>
      <c r="HM137" s="211"/>
      <c r="HN137" s="211"/>
      <c r="HO137" s="211"/>
      <c r="HP137" s="211"/>
      <c r="HQ137" s="211"/>
      <c r="HR137" s="211"/>
      <c r="HS137" s="211"/>
      <c r="HT137" s="211"/>
      <c r="HU137" s="211"/>
      <c r="HV137" s="211"/>
      <c r="HW137" s="211"/>
      <c r="HX137" s="211"/>
      <c r="HY137" s="211"/>
      <c r="HZ137" s="211"/>
      <c r="IA137" s="211"/>
      <c r="IB137" s="211"/>
      <c r="IC137" s="211"/>
      <c r="ID137" s="211"/>
      <c r="IE137" s="211"/>
      <c r="IF137" s="211"/>
      <c r="IG137" s="211"/>
      <c r="IH137" s="211"/>
      <c r="II137" s="211"/>
      <c r="IJ137" s="211"/>
      <c r="IK137" s="211"/>
      <c r="IL137" s="211"/>
      <c r="IM137" s="211"/>
      <c r="IN137" s="211"/>
      <c r="IO137" s="211"/>
      <c r="IP137" s="211"/>
      <c r="IQ137" s="211"/>
      <c r="IR137" s="211"/>
      <c r="IS137" s="211"/>
      <c r="IT137" s="211"/>
      <c r="IU137" s="211"/>
      <c r="IV137" s="211"/>
    </row>
    <row r="138" spans="1:256">
      <c r="A138" s="211"/>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1"/>
      <c r="DS138" s="211"/>
      <c r="DT138" s="211"/>
      <c r="DU138" s="211"/>
      <c r="DV138" s="211"/>
      <c r="DW138" s="211"/>
      <c r="DX138" s="211"/>
      <c r="DY138" s="211"/>
      <c r="DZ138" s="211"/>
      <c r="EA138" s="211"/>
      <c r="EB138" s="211"/>
      <c r="EC138" s="211"/>
      <c r="ED138" s="211"/>
      <c r="EE138" s="211"/>
      <c r="EF138" s="211"/>
      <c r="EG138" s="211"/>
      <c r="EH138" s="211"/>
      <c r="EI138" s="211"/>
      <c r="EJ138" s="211"/>
      <c r="EK138" s="211"/>
      <c r="EL138" s="211"/>
      <c r="EM138" s="211"/>
      <c r="EN138" s="211"/>
      <c r="EO138" s="211"/>
      <c r="EP138" s="211"/>
      <c r="EQ138" s="211"/>
      <c r="ER138" s="211"/>
      <c r="ES138" s="211"/>
      <c r="ET138" s="211"/>
      <c r="EU138" s="211"/>
      <c r="EV138" s="211"/>
      <c r="EW138" s="211"/>
      <c r="EX138" s="211"/>
      <c r="EY138" s="211"/>
      <c r="EZ138" s="211"/>
      <c r="FA138" s="211"/>
      <c r="FB138" s="211"/>
      <c r="FC138" s="211"/>
      <c r="FD138" s="211"/>
      <c r="FE138" s="211"/>
      <c r="FF138" s="211"/>
      <c r="FG138" s="211"/>
      <c r="FH138" s="211"/>
      <c r="FI138" s="211"/>
      <c r="FJ138" s="211"/>
      <c r="FK138" s="211"/>
      <c r="FL138" s="211"/>
      <c r="FM138" s="211"/>
      <c r="FN138" s="211"/>
      <c r="FO138" s="211"/>
      <c r="FP138" s="211"/>
      <c r="FQ138" s="211"/>
      <c r="FR138" s="211"/>
      <c r="FS138" s="211"/>
      <c r="FT138" s="211"/>
      <c r="FU138" s="211"/>
      <c r="FV138" s="211"/>
      <c r="FW138" s="211"/>
      <c r="FX138" s="211"/>
      <c r="FY138" s="211"/>
      <c r="FZ138" s="211"/>
      <c r="GA138" s="211"/>
      <c r="GB138" s="211"/>
      <c r="GC138" s="211"/>
      <c r="GD138" s="211"/>
      <c r="GE138" s="211"/>
      <c r="GF138" s="211"/>
      <c r="GG138" s="211"/>
      <c r="GH138" s="211"/>
      <c r="GI138" s="211"/>
      <c r="GJ138" s="211"/>
      <c r="GK138" s="211"/>
      <c r="GL138" s="211"/>
      <c r="GM138" s="211"/>
      <c r="GN138" s="211"/>
      <c r="GO138" s="211"/>
      <c r="GP138" s="211"/>
      <c r="GQ138" s="211"/>
      <c r="GR138" s="211"/>
      <c r="GS138" s="211"/>
      <c r="GT138" s="211"/>
      <c r="GU138" s="211"/>
      <c r="GV138" s="211"/>
      <c r="GW138" s="211"/>
      <c r="GX138" s="211"/>
      <c r="GY138" s="211"/>
      <c r="GZ138" s="211"/>
      <c r="HA138" s="211"/>
      <c r="HB138" s="211"/>
      <c r="HC138" s="211"/>
      <c r="HD138" s="211"/>
      <c r="HE138" s="211"/>
      <c r="HF138" s="211"/>
      <c r="HG138" s="211"/>
      <c r="HH138" s="211"/>
      <c r="HI138" s="211"/>
      <c r="HJ138" s="211"/>
      <c r="HK138" s="211"/>
      <c r="HL138" s="211"/>
      <c r="HM138" s="211"/>
      <c r="HN138" s="211"/>
      <c r="HO138" s="211"/>
      <c r="HP138" s="211"/>
      <c r="HQ138" s="211"/>
      <c r="HR138" s="211"/>
      <c r="HS138" s="211"/>
      <c r="HT138" s="211"/>
      <c r="HU138" s="211"/>
      <c r="HV138" s="211"/>
      <c r="HW138" s="211"/>
      <c r="HX138" s="211"/>
      <c r="HY138" s="211"/>
      <c r="HZ138" s="211"/>
      <c r="IA138" s="211"/>
      <c r="IB138" s="211"/>
      <c r="IC138" s="211"/>
      <c r="ID138" s="211"/>
      <c r="IE138" s="211"/>
      <c r="IF138" s="211"/>
      <c r="IG138" s="211"/>
      <c r="IH138" s="211"/>
      <c r="II138" s="211"/>
      <c r="IJ138" s="211"/>
      <c r="IK138" s="211"/>
      <c r="IL138" s="211"/>
      <c r="IM138" s="211"/>
      <c r="IN138" s="211"/>
      <c r="IO138" s="211"/>
      <c r="IP138" s="211"/>
      <c r="IQ138" s="211"/>
      <c r="IR138" s="211"/>
      <c r="IS138" s="211"/>
      <c r="IT138" s="211"/>
      <c r="IU138" s="211"/>
      <c r="IV138" s="211"/>
    </row>
    <row r="139" spans="1:256">
      <c r="A139" s="211"/>
      <c r="B139" s="211"/>
      <c r="C139" s="211"/>
      <c r="D139" s="211"/>
      <c r="E139" s="211"/>
      <c r="F139" s="211"/>
      <c r="G139" s="211"/>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c r="BT139" s="211"/>
      <c r="BU139" s="211"/>
      <c r="BV139" s="211"/>
      <c r="BW139" s="211"/>
      <c r="BX139" s="211"/>
      <c r="BY139" s="211"/>
      <c r="BZ139" s="211"/>
      <c r="CA139" s="211"/>
      <c r="CB139" s="211"/>
      <c r="CC139" s="211"/>
      <c r="CD139" s="211"/>
      <c r="CE139" s="211"/>
      <c r="CF139" s="211"/>
      <c r="CG139" s="211"/>
      <c r="CH139" s="211"/>
      <c r="CI139" s="211"/>
      <c r="CJ139" s="211"/>
      <c r="CK139" s="211"/>
      <c r="CL139" s="211"/>
      <c r="CM139" s="211"/>
      <c r="CN139" s="211"/>
      <c r="CO139" s="211"/>
      <c r="CP139" s="211"/>
      <c r="CQ139" s="211"/>
      <c r="CR139" s="211"/>
      <c r="CS139" s="211"/>
      <c r="CT139" s="211"/>
      <c r="CU139" s="211"/>
      <c r="CV139" s="211"/>
      <c r="CW139" s="211"/>
      <c r="CX139" s="211"/>
      <c r="CY139" s="211"/>
      <c r="CZ139" s="211"/>
      <c r="DA139" s="211"/>
      <c r="DB139" s="211"/>
      <c r="DC139" s="211"/>
      <c r="DD139" s="211"/>
      <c r="DE139" s="211"/>
      <c r="DF139" s="211"/>
      <c r="DG139" s="211"/>
      <c r="DH139" s="211"/>
      <c r="DI139" s="211"/>
      <c r="DJ139" s="211"/>
      <c r="DK139" s="211"/>
      <c r="DL139" s="211"/>
      <c r="DM139" s="211"/>
      <c r="DN139" s="211"/>
      <c r="DO139" s="211"/>
      <c r="DP139" s="211"/>
      <c r="DQ139" s="211"/>
      <c r="DR139" s="211"/>
      <c r="DS139" s="211"/>
      <c r="DT139" s="211"/>
      <c r="DU139" s="211"/>
      <c r="DV139" s="211"/>
      <c r="DW139" s="211"/>
      <c r="DX139" s="211"/>
      <c r="DY139" s="211"/>
      <c r="DZ139" s="211"/>
      <c r="EA139" s="211"/>
      <c r="EB139" s="211"/>
      <c r="EC139" s="211"/>
      <c r="ED139" s="211"/>
      <c r="EE139" s="211"/>
      <c r="EF139" s="211"/>
      <c r="EG139" s="211"/>
      <c r="EH139" s="211"/>
      <c r="EI139" s="211"/>
      <c r="EJ139" s="211"/>
      <c r="EK139" s="211"/>
      <c r="EL139" s="211"/>
      <c r="EM139" s="211"/>
      <c r="EN139" s="211"/>
      <c r="EO139" s="211"/>
      <c r="EP139" s="211"/>
      <c r="EQ139" s="211"/>
      <c r="ER139" s="211"/>
      <c r="ES139" s="211"/>
      <c r="ET139" s="211"/>
      <c r="EU139" s="211"/>
      <c r="EV139" s="211"/>
      <c r="EW139" s="211"/>
      <c r="EX139" s="211"/>
      <c r="EY139" s="211"/>
      <c r="EZ139" s="211"/>
      <c r="FA139" s="211"/>
      <c r="FB139" s="211"/>
      <c r="FC139" s="211"/>
      <c r="FD139" s="211"/>
      <c r="FE139" s="211"/>
      <c r="FF139" s="211"/>
      <c r="FG139" s="211"/>
      <c r="FH139" s="211"/>
      <c r="FI139" s="211"/>
      <c r="FJ139" s="211"/>
      <c r="FK139" s="211"/>
      <c r="FL139" s="211"/>
      <c r="FM139" s="211"/>
      <c r="FN139" s="211"/>
      <c r="FO139" s="211"/>
      <c r="FP139" s="211"/>
      <c r="FQ139" s="211"/>
      <c r="FR139" s="211"/>
      <c r="FS139" s="211"/>
      <c r="FT139" s="211"/>
      <c r="FU139" s="211"/>
      <c r="FV139" s="211"/>
      <c r="FW139" s="211"/>
      <c r="FX139" s="211"/>
      <c r="FY139" s="211"/>
      <c r="FZ139" s="211"/>
      <c r="GA139" s="211"/>
      <c r="GB139" s="211"/>
      <c r="GC139" s="211"/>
      <c r="GD139" s="211"/>
      <c r="GE139" s="211"/>
      <c r="GF139" s="211"/>
      <c r="GG139" s="211"/>
      <c r="GH139" s="211"/>
      <c r="GI139" s="211"/>
      <c r="GJ139" s="211"/>
      <c r="GK139" s="211"/>
      <c r="GL139" s="211"/>
      <c r="GM139" s="211"/>
      <c r="GN139" s="211"/>
      <c r="GO139" s="211"/>
      <c r="GP139" s="211"/>
      <c r="GQ139" s="211"/>
      <c r="GR139" s="211"/>
      <c r="GS139" s="211"/>
      <c r="GT139" s="211"/>
      <c r="GU139" s="211"/>
      <c r="GV139" s="211"/>
      <c r="GW139" s="211"/>
      <c r="GX139" s="211"/>
      <c r="GY139" s="211"/>
      <c r="GZ139" s="211"/>
      <c r="HA139" s="211"/>
      <c r="HB139" s="211"/>
      <c r="HC139" s="211"/>
      <c r="HD139" s="211"/>
      <c r="HE139" s="211"/>
      <c r="HF139" s="211"/>
      <c r="HG139" s="211"/>
      <c r="HH139" s="211"/>
      <c r="HI139" s="211"/>
      <c r="HJ139" s="211"/>
      <c r="HK139" s="211"/>
      <c r="HL139" s="211"/>
      <c r="HM139" s="211"/>
      <c r="HN139" s="211"/>
      <c r="HO139" s="211"/>
      <c r="HP139" s="211"/>
      <c r="HQ139" s="211"/>
      <c r="HR139" s="211"/>
      <c r="HS139" s="211"/>
      <c r="HT139" s="211"/>
      <c r="HU139" s="211"/>
      <c r="HV139" s="211"/>
      <c r="HW139" s="211"/>
      <c r="HX139" s="211"/>
      <c r="HY139" s="211"/>
      <c r="HZ139" s="211"/>
      <c r="IA139" s="211"/>
      <c r="IB139" s="211"/>
      <c r="IC139" s="211"/>
      <c r="ID139" s="211"/>
      <c r="IE139" s="211"/>
      <c r="IF139" s="211"/>
      <c r="IG139" s="211"/>
      <c r="IH139" s="211"/>
      <c r="II139" s="211"/>
      <c r="IJ139" s="211"/>
      <c r="IK139" s="211"/>
      <c r="IL139" s="211"/>
      <c r="IM139" s="211"/>
      <c r="IN139" s="211"/>
      <c r="IO139" s="211"/>
      <c r="IP139" s="211"/>
      <c r="IQ139" s="211"/>
      <c r="IR139" s="211"/>
      <c r="IS139" s="211"/>
      <c r="IT139" s="211"/>
      <c r="IU139" s="211"/>
      <c r="IV139" s="211"/>
    </row>
    <row r="140" spans="1:256">
      <c r="A140" s="211"/>
      <c r="B140" s="211"/>
      <c r="C140" s="211"/>
      <c r="D140" s="211"/>
      <c r="E140" s="211"/>
      <c r="F140" s="211"/>
      <c r="G140" s="211"/>
      <c r="H140" s="211"/>
      <c r="I140" s="211"/>
      <c r="J140" s="211"/>
      <c r="K140" s="211"/>
      <c r="L140" s="211"/>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c r="BT140" s="211"/>
      <c r="BU140" s="211"/>
      <c r="BV140" s="211"/>
      <c r="BW140" s="211"/>
      <c r="BX140" s="211"/>
      <c r="BY140" s="211"/>
      <c r="BZ140" s="211"/>
      <c r="CA140" s="211"/>
      <c r="CB140" s="211"/>
      <c r="CC140" s="211"/>
      <c r="CD140" s="211"/>
      <c r="CE140" s="211"/>
      <c r="CF140" s="211"/>
      <c r="CG140" s="211"/>
      <c r="CH140" s="211"/>
      <c r="CI140" s="211"/>
      <c r="CJ140" s="211"/>
      <c r="CK140" s="211"/>
      <c r="CL140" s="211"/>
      <c r="CM140" s="211"/>
      <c r="CN140" s="211"/>
      <c r="CO140" s="211"/>
      <c r="CP140" s="211"/>
      <c r="CQ140" s="211"/>
      <c r="CR140" s="211"/>
      <c r="CS140" s="211"/>
      <c r="CT140" s="211"/>
      <c r="CU140" s="211"/>
      <c r="CV140" s="211"/>
      <c r="CW140" s="211"/>
      <c r="CX140" s="211"/>
      <c r="CY140" s="211"/>
      <c r="CZ140" s="211"/>
      <c r="DA140" s="211"/>
      <c r="DB140" s="211"/>
      <c r="DC140" s="211"/>
      <c r="DD140" s="211"/>
      <c r="DE140" s="211"/>
      <c r="DF140" s="211"/>
      <c r="DG140" s="211"/>
      <c r="DH140" s="211"/>
      <c r="DI140" s="211"/>
      <c r="DJ140" s="211"/>
      <c r="DK140" s="211"/>
      <c r="DL140" s="211"/>
      <c r="DM140" s="211"/>
      <c r="DN140" s="211"/>
      <c r="DO140" s="211"/>
      <c r="DP140" s="211"/>
      <c r="DQ140" s="211"/>
      <c r="DR140" s="211"/>
      <c r="DS140" s="211"/>
      <c r="DT140" s="211"/>
      <c r="DU140" s="211"/>
      <c r="DV140" s="211"/>
      <c r="DW140" s="211"/>
      <c r="DX140" s="211"/>
      <c r="DY140" s="211"/>
      <c r="DZ140" s="211"/>
      <c r="EA140" s="211"/>
      <c r="EB140" s="211"/>
      <c r="EC140" s="211"/>
      <c r="ED140" s="211"/>
      <c r="EE140" s="211"/>
      <c r="EF140" s="211"/>
      <c r="EG140" s="211"/>
      <c r="EH140" s="211"/>
      <c r="EI140" s="211"/>
      <c r="EJ140" s="211"/>
      <c r="EK140" s="211"/>
      <c r="EL140" s="211"/>
      <c r="EM140" s="211"/>
      <c r="EN140" s="211"/>
      <c r="EO140" s="211"/>
      <c r="EP140" s="211"/>
      <c r="EQ140" s="211"/>
      <c r="ER140" s="211"/>
      <c r="ES140" s="211"/>
      <c r="ET140" s="211"/>
      <c r="EU140" s="211"/>
      <c r="EV140" s="211"/>
      <c r="EW140" s="211"/>
      <c r="EX140" s="211"/>
      <c r="EY140" s="211"/>
      <c r="EZ140" s="211"/>
      <c r="FA140" s="211"/>
      <c r="FB140" s="211"/>
      <c r="FC140" s="211"/>
      <c r="FD140" s="211"/>
      <c r="FE140" s="211"/>
      <c r="FF140" s="211"/>
      <c r="FG140" s="211"/>
      <c r="FH140" s="211"/>
      <c r="FI140" s="211"/>
      <c r="FJ140" s="211"/>
      <c r="FK140" s="211"/>
      <c r="FL140" s="211"/>
      <c r="FM140" s="211"/>
      <c r="FN140" s="211"/>
      <c r="FO140" s="211"/>
      <c r="FP140" s="211"/>
      <c r="FQ140" s="211"/>
      <c r="FR140" s="211"/>
      <c r="FS140" s="211"/>
      <c r="FT140" s="211"/>
      <c r="FU140" s="211"/>
      <c r="FV140" s="211"/>
      <c r="FW140" s="211"/>
      <c r="FX140" s="211"/>
      <c r="FY140" s="211"/>
      <c r="FZ140" s="211"/>
      <c r="GA140" s="211"/>
      <c r="GB140" s="211"/>
      <c r="GC140" s="211"/>
      <c r="GD140" s="211"/>
      <c r="GE140" s="211"/>
      <c r="GF140" s="211"/>
      <c r="GG140" s="211"/>
      <c r="GH140" s="211"/>
      <c r="GI140" s="211"/>
      <c r="GJ140" s="211"/>
      <c r="GK140" s="211"/>
      <c r="GL140" s="211"/>
      <c r="GM140" s="211"/>
      <c r="GN140" s="211"/>
      <c r="GO140" s="211"/>
      <c r="GP140" s="211"/>
      <c r="GQ140" s="211"/>
      <c r="GR140" s="211"/>
      <c r="GS140" s="211"/>
      <c r="GT140" s="211"/>
      <c r="GU140" s="211"/>
      <c r="GV140" s="211"/>
      <c r="GW140" s="211"/>
      <c r="GX140" s="211"/>
      <c r="GY140" s="211"/>
      <c r="GZ140" s="211"/>
      <c r="HA140" s="211"/>
      <c r="HB140" s="211"/>
      <c r="HC140" s="211"/>
      <c r="HD140" s="211"/>
      <c r="HE140" s="211"/>
      <c r="HF140" s="211"/>
      <c r="HG140" s="211"/>
      <c r="HH140" s="211"/>
      <c r="HI140" s="211"/>
      <c r="HJ140" s="211"/>
      <c r="HK140" s="211"/>
      <c r="HL140" s="211"/>
      <c r="HM140" s="211"/>
      <c r="HN140" s="211"/>
      <c r="HO140" s="211"/>
      <c r="HP140" s="211"/>
      <c r="HQ140" s="211"/>
      <c r="HR140" s="211"/>
      <c r="HS140" s="211"/>
      <c r="HT140" s="211"/>
      <c r="HU140" s="211"/>
      <c r="HV140" s="211"/>
      <c r="HW140" s="211"/>
      <c r="HX140" s="211"/>
      <c r="HY140" s="211"/>
      <c r="HZ140" s="211"/>
      <c r="IA140" s="211"/>
      <c r="IB140" s="211"/>
      <c r="IC140" s="211"/>
      <c r="ID140" s="211"/>
      <c r="IE140" s="211"/>
      <c r="IF140" s="211"/>
      <c r="IG140" s="211"/>
      <c r="IH140" s="211"/>
      <c r="II140" s="211"/>
      <c r="IJ140" s="211"/>
      <c r="IK140" s="211"/>
      <c r="IL140" s="211"/>
      <c r="IM140" s="211"/>
      <c r="IN140" s="211"/>
      <c r="IO140" s="211"/>
      <c r="IP140" s="211"/>
      <c r="IQ140" s="211"/>
      <c r="IR140" s="211"/>
      <c r="IS140" s="211"/>
      <c r="IT140" s="211"/>
      <c r="IU140" s="211"/>
      <c r="IV140" s="211"/>
    </row>
    <row r="141" spans="1:256">
      <c r="A141" s="211"/>
      <c r="B141" s="211"/>
      <c r="C141" s="211"/>
      <c r="D141" s="211"/>
      <c r="E141" s="211"/>
      <c r="F141" s="211"/>
      <c r="G141" s="211"/>
      <c r="H141" s="211"/>
      <c r="I141" s="211"/>
      <c r="J141" s="211"/>
      <c r="K141" s="211"/>
      <c r="L141" s="211"/>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c r="BT141" s="211"/>
      <c r="BU141" s="211"/>
      <c r="BV141" s="211"/>
      <c r="BW141" s="211"/>
      <c r="BX141" s="211"/>
      <c r="BY141" s="211"/>
      <c r="BZ141" s="211"/>
      <c r="CA141" s="211"/>
      <c r="CB141" s="211"/>
      <c r="CC141" s="211"/>
      <c r="CD141" s="211"/>
      <c r="CE141" s="211"/>
      <c r="CF141" s="211"/>
      <c r="CG141" s="211"/>
      <c r="CH141" s="211"/>
      <c r="CI141" s="211"/>
      <c r="CJ141" s="211"/>
      <c r="CK141" s="211"/>
      <c r="CL141" s="211"/>
      <c r="CM141" s="211"/>
      <c r="CN141" s="211"/>
      <c r="CO141" s="211"/>
      <c r="CP141" s="211"/>
      <c r="CQ141" s="211"/>
      <c r="CR141" s="211"/>
      <c r="CS141" s="211"/>
      <c r="CT141" s="211"/>
      <c r="CU141" s="211"/>
      <c r="CV141" s="211"/>
      <c r="CW141" s="211"/>
      <c r="CX141" s="211"/>
      <c r="CY141" s="211"/>
      <c r="CZ141" s="211"/>
      <c r="DA141" s="211"/>
      <c r="DB141" s="211"/>
      <c r="DC141" s="211"/>
      <c r="DD141" s="211"/>
      <c r="DE141" s="211"/>
      <c r="DF141" s="211"/>
      <c r="DG141" s="211"/>
      <c r="DH141" s="211"/>
      <c r="DI141" s="211"/>
      <c r="DJ141" s="211"/>
      <c r="DK141" s="211"/>
      <c r="DL141" s="211"/>
      <c r="DM141" s="211"/>
      <c r="DN141" s="211"/>
      <c r="DO141" s="211"/>
      <c r="DP141" s="211"/>
      <c r="DQ141" s="211"/>
      <c r="DR141" s="211"/>
      <c r="DS141" s="211"/>
      <c r="DT141" s="211"/>
      <c r="DU141" s="211"/>
      <c r="DV141" s="211"/>
      <c r="DW141" s="211"/>
      <c r="DX141" s="211"/>
      <c r="DY141" s="211"/>
      <c r="DZ141" s="211"/>
      <c r="EA141" s="211"/>
      <c r="EB141" s="211"/>
      <c r="EC141" s="211"/>
      <c r="ED141" s="211"/>
      <c r="EE141" s="211"/>
      <c r="EF141" s="211"/>
      <c r="EG141" s="211"/>
      <c r="EH141" s="211"/>
      <c r="EI141" s="211"/>
      <c r="EJ141" s="211"/>
      <c r="EK141" s="211"/>
      <c r="EL141" s="211"/>
      <c r="EM141" s="211"/>
      <c r="EN141" s="211"/>
      <c r="EO141" s="211"/>
      <c r="EP141" s="211"/>
      <c r="EQ141" s="211"/>
      <c r="ER141" s="211"/>
      <c r="ES141" s="211"/>
      <c r="ET141" s="211"/>
      <c r="EU141" s="211"/>
      <c r="EV141" s="211"/>
      <c r="EW141" s="211"/>
      <c r="EX141" s="211"/>
      <c r="EY141" s="211"/>
      <c r="EZ141" s="211"/>
      <c r="FA141" s="211"/>
      <c r="FB141" s="211"/>
      <c r="FC141" s="211"/>
      <c r="FD141" s="211"/>
      <c r="FE141" s="211"/>
      <c r="FF141" s="211"/>
      <c r="FG141" s="211"/>
      <c r="FH141" s="211"/>
      <c r="FI141" s="211"/>
      <c r="FJ141" s="211"/>
      <c r="FK141" s="211"/>
      <c r="FL141" s="211"/>
      <c r="FM141" s="211"/>
      <c r="FN141" s="211"/>
      <c r="FO141" s="211"/>
      <c r="FP141" s="211"/>
      <c r="FQ141" s="211"/>
      <c r="FR141" s="211"/>
      <c r="FS141" s="211"/>
      <c r="FT141" s="211"/>
      <c r="FU141" s="211"/>
      <c r="FV141" s="211"/>
      <c r="FW141" s="211"/>
      <c r="FX141" s="211"/>
      <c r="FY141" s="211"/>
      <c r="FZ141" s="211"/>
      <c r="GA141" s="211"/>
      <c r="GB141" s="211"/>
      <c r="GC141" s="211"/>
      <c r="GD141" s="211"/>
      <c r="GE141" s="211"/>
      <c r="GF141" s="211"/>
      <c r="GG141" s="211"/>
      <c r="GH141" s="211"/>
      <c r="GI141" s="211"/>
      <c r="GJ141" s="211"/>
      <c r="GK141" s="211"/>
      <c r="GL141" s="211"/>
      <c r="GM141" s="211"/>
      <c r="GN141" s="211"/>
      <c r="GO141" s="211"/>
      <c r="GP141" s="211"/>
      <c r="GQ141" s="211"/>
      <c r="GR141" s="211"/>
      <c r="GS141" s="211"/>
      <c r="GT141" s="211"/>
      <c r="GU141" s="211"/>
      <c r="GV141" s="211"/>
      <c r="GW141" s="211"/>
      <c r="GX141" s="211"/>
      <c r="GY141" s="211"/>
      <c r="GZ141" s="211"/>
      <c r="HA141" s="211"/>
      <c r="HB141" s="211"/>
      <c r="HC141" s="211"/>
      <c r="HD141" s="211"/>
      <c r="HE141" s="211"/>
      <c r="HF141" s="211"/>
      <c r="HG141" s="211"/>
      <c r="HH141" s="211"/>
      <c r="HI141" s="211"/>
      <c r="HJ141" s="211"/>
      <c r="HK141" s="211"/>
      <c r="HL141" s="211"/>
      <c r="HM141" s="211"/>
      <c r="HN141" s="211"/>
      <c r="HO141" s="211"/>
      <c r="HP141" s="211"/>
      <c r="HQ141" s="211"/>
      <c r="HR141" s="211"/>
      <c r="HS141" s="211"/>
      <c r="HT141" s="211"/>
      <c r="HU141" s="211"/>
      <c r="HV141" s="211"/>
      <c r="HW141" s="211"/>
      <c r="HX141" s="211"/>
      <c r="HY141" s="211"/>
      <c r="HZ141" s="211"/>
      <c r="IA141" s="211"/>
      <c r="IB141" s="211"/>
      <c r="IC141" s="211"/>
      <c r="ID141" s="211"/>
      <c r="IE141" s="211"/>
      <c r="IF141" s="211"/>
      <c r="IG141" s="211"/>
      <c r="IH141" s="211"/>
      <c r="II141" s="211"/>
      <c r="IJ141" s="211"/>
      <c r="IK141" s="211"/>
      <c r="IL141" s="211"/>
      <c r="IM141" s="211"/>
      <c r="IN141" s="211"/>
      <c r="IO141" s="211"/>
      <c r="IP141" s="211"/>
      <c r="IQ141" s="211"/>
      <c r="IR141" s="211"/>
      <c r="IS141" s="211"/>
      <c r="IT141" s="211"/>
      <c r="IU141" s="211"/>
      <c r="IV141" s="211"/>
    </row>
    <row r="142" spans="1:256">
      <c r="A142" s="211"/>
      <c r="B142" s="211"/>
      <c r="C142" s="211"/>
      <c r="D142" s="211"/>
      <c r="E142" s="211"/>
      <c r="F142" s="211"/>
      <c r="G142" s="211"/>
      <c r="H142" s="211"/>
      <c r="I142" s="211"/>
      <c r="J142" s="211"/>
      <c r="K142" s="211"/>
      <c r="L142" s="211"/>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c r="BT142" s="211"/>
      <c r="BU142" s="211"/>
      <c r="BV142" s="211"/>
      <c r="BW142" s="211"/>
      <c r="BX142" s="211"/>
      <c r="BY142" s="211"/>
      <c r="BZ142" s="211"/>
      <c r="CA142" s="211"/>
      <c r="CB142" s="211"/>
      <c r="CC142" s="211"/>
      <c r="CD142" s="211"/>
      <c r="CE142" s="211"/>
      <c r="CF142" s="211"/>
      <c r="CG142" s="211"/>
      <c r="CH142" s="211"/>
      <c r="CI142" s="211"/>
      <c r="CJ142" s="211"/>
      <c r="CK142" s="211"/>
      <c r="CL142" s="211"/>
      <c r="CM142" s="211"/>
      <c r="CN142" s="211"/>
      <c r="CO142" s="211"/>
      <c r="CP142" s="211"/>
      <c r="CQ142" s="211"/>
      <c r="CR142" s="211"/>
      <c r="CS142" s="211"/>
      <c r="CT142" s="211"/>
      <c r="CU142" s="211"/>
      <c r="CV142" s="211"/>
      <c r="CW142" s="211"/>
      <c r="CX142" s="211"/>
      <c r="CY142" s="211"/>
      <c r="CZ142" s="211"/>
      <c r="DA142" s="211"/>
      <c r="DB142" s="211"/>
      <c r="DC142" s="211"/>
      <c r="DD142" s="211"/>
      <c r="DE142" s="211"/>
      <c r="DF142" s="211"/>
      <c r="DG142" s="211"/>
      <c r="DH142" s="211"/>
      <c r="DI142" s="211"/>
      <c r="DJ142" s="211"/>
      <c r="DK142" s="211"/>
      <c r="DL142" s="211"/>
      <c r="DM142" s="211"/>
      <c r="DN142" s="211"/>
      <c r="DO142" s="211"/>
      <c r="DP142" s="211"/>
      <c r="DQ142" s="211"/>
      <c r="DR142" s="211"/>
      <c r="DS142" s="211"/>
      <c r="DT142" s="211"/>
      <c r="DU142" s="211"/>
      <c r="DV142" s="211"/>
      <c r="DW142" s="211"/>
      <c r="DX142" s="211"/>
      <c r="DY142" s="211"/>
      <c r="DZ142" s="211"/>
      <c r="EA142" s="211"/>
      <c r="EB142" s="211"/>
      <c r="EC142" s="211"/>
      <c r="ED142" s="211"/>
      <c r="EE142" s="211"/>
      <c r="EF142" s="211"/>
      <c r="EG142" s="211"/>
      <c r="EH142" s="211"/>
      <c r="EI142" s="211"/>
      <c r="EJ142" s="211"/>
      <c r="EK142" s="211"/>
      <c r="EL142" s="211"/>
      <c r="EM142" s="211"/>
      <c r="EN142" s="211"/>
      <c r="EO142" s="211"/>
      <c r="EP142" s="211"/>
      <c r="EQ142" s="211"/>
      <c r="ER142" s="211"/>
      <c r="ES142" s="211"/>
      <c r="ET142" s="211"/>
      <c r="EU142" s="211"/>
      <c r="EV142" s="211"/>
      <c r="EW142" s="211"/>
      <c r="EX142" s="211"/>
      <c r="EY142" s="211"/>
      <c r="EZ142" s="211"/>
      <c r="FA142" s="211"/>
      <c r="FB142" s="211"/>
      <c r="FC142" s="211"/>
      <c r="FD142" s="211"/>
      <c r="FE142" s="211"/>
      <c r="FF142" s="211"/>
      <c r="FG142" s="211"/>
      <c r="FH142" s="211"/>
      <c r="FI142" s="211"/>
      <c r="FJ142" s="211"/>
      <c r="FK142" s="211"/>
      <c r="FL142" s="211"/>
      <c r="FM142" s="211"/>
      <c r="FN142" s="211"/>
      <c r="FO142" s="211"/>
      <c r="FP142" s="211"/>
      <c r="FQ142" s="211"/>
      <c r="FR142" s="211"/>
      <c r="FS142" s="211"/>
      <c r="FT142" s="211"/>
      <c r="FU142" s="211"/>
      <c r="FV142" s="211"/>
      <c r="FW142" s="211"/>
      <c r="FX142" s="211"/>
      <c r="FY142" s="211"/>
      <c r="FZ142" s="211"/>
      <c r="GA142" s="211"/>
      <c r="GB142" s="211"/>
      <c r="GC142" s="211"/>
      <c r="GD142" s="211"/>
      <c r="GE142" s="211"/>
      <c r="GF142" s="211"/>
      <c r="GG142" s="211"/>
      <c r="GH142" s="211"/>
      <c r="GI142" s="211"/>
      <c r="GJ142" s="211"/>
      <c r="GK142" s="211"/>
      <c r="GL142" s="211"/>
      <c r="GM142" s="211"/>
      <c r="GN142" s="211"/>
      <c r="GO142" s="211"/>
      <c r="GP142" s="211"/>
      <c r="GQ142" s="211"/>
      <c r="GR142" s="211"/>
      <c r="GS142" s="211"/>
      <c r="GT142" s="211"/>
      <c r="GU142" s="211"/>
      <c r="GV142" s="211"/>
      <c r="GW142" s="211"/>
      <c r="GX142" s="211"/>
      <c r="GY142" s="211"/>
      <c r="GZ142" s="211"/>
      <c r="HA142" s="211"/>
      <c r="HB142" s="211"/>
      <c r="HC142" s="211"/>
      <c r="HD142" s="211"/>
      <c r="HE142" s="211"/>
      <c r="HF142" s="211"/>
      <c r="HG142" s="211"/>
      <c r="HH142" s="211"/>
      <c r="HI142" s="211"/>
      <c r="HJ142" s="211"/>
      <c r="HK142" s="211"/>
      <c r="HL142" s="211"/>
      <c r="HM142" s="211"/>
      <c r="HN142" s="211"/>
      <c r="HO142" s="211"/>
      <c r="HP142" s="211"/>
      <c r="HQ142" s="211"/>
      <c r="HR142" s="211"/>
      <c r="HS142" s="211"/>
      <c r="HT142" s="211"/>
      <c r="HU142" s="211"/>
      <c r="HV142" s="211"/>
      <c r="HW142" s="211"/>
      <c r="HX142" s="211"/>
      <c r="HY142" s="211"/>
      <c r="HZ142" s="211"/>
      <c r="IA142" s="211"/>
      <c r="IB142" s="211"/>
      <c r="IC142" s="211"/>
      <c r="ID142" s="211"/>
      <c r="IE142" s="211"/>
      <c r="IF142" s="211"/>
      <c r="IG142" s="211"/>
      <c r="IH142" s="211"/>
      <c r="II142" s="211"/>
      <c r="IJ142" s="211"/>
      <c r="IK142" s="211"/>
      <c r="IL142" s="211"/>
      <c r="IM142" s="211"/>
      <c r="IN142" s="211"/>
      <c r="IO142" s="211"/>
      <c r="IP142" s="211"/>
      <c r="IQ142" s="211"/>
      <c r="IR142" s="211"/>
      <c r="IS142" s="211"/>
      <c r="IT142" s="211"/>
      <c r="IU142" s="211"/>
      <c r="IV142" s="211"/>
    </row>
    <row r="143" spans="1:256">
      <c r="A143" s="21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c r="BI143" s="211"/>
      <c r="BJ143" s="211"/>
      <c r="BK143" s="211"/>
      <c r="BL143" s="211"/>
      <c r="BM143" s="211"/>
      <c r="BN143" s="211"/>
      <c r="BO143" s="211"/>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c r="CP143" s="211"/>
      <c r="CQ143" s="211"/>
      <c r="CR143" s="211"/>
      <c r="CS143" s="211"/>
      <c r="CT143" s="211"/>
      <c r="CU143" s="211"/>
      <c r="CV143" s="211"/>
      <c r="CW143" s="211"/>
      <c r="CX143" s="211"/>
      <c r="CY143" s="211"/>
      <c r="CZ143" s="211"/>
      <c r="DA143" s="211"/>
      <c r="DB143" s="211"/>
      <c r="DC143" s="211"/>
      <c r="DD143" s="211"/>
      <c r="DE143" s="211"/>
      <c r="DF143" s="211"/>
      <c r="DG143" s="211"/>
      <c r="DH143" s="211"/>
      <c r="DI143" s="211"/>
      <c r="DJ143" s="211"/>
      <c r="DK143" s="211"/>
      <c r="DL143" s="211"/>
      <c r="DM143" s="211"/>
      <c r="DN143" s="211"/>
      <c r="DO143" s="211"/>
      <c r="DP143" s="211"/>
      <c r="DQ143" s="211"/>
      <c r="DR143" s="211"/>
      <c r="DS143" s="211"/>
      <c r="DT143" s="211"/>
      <c r="DU143" s="211"/>
      <c r="DV143" s="211"/>
      <c r="DW143" s="211"/>
      <c r="DX143" s="211"/>
      <c r="DY143" s="211"/>
      <c r="DZ143" s="211"/>
      <c r="EA143" s="211"/>
      <c r="EB143" s="211"/>
      <c r="EC143" s="211"/>
      <c r="ED143" s="211"/>
      <c r="EE143" s="211"/>
      <c r="EF143" s="211"/>
      <c r="EG143" s="211"/>
      <c r="EH143" s="211"/>
      <c r="EI143" s="211"/>
      <c r="EJ143" s="211"/>
      <c r="EK143" s="211"/>
      <c r="EL143" s="211"/>
      <c r="EM143" s="211"/>
      <c r="EN143" s="211"/>
      <c r="EO143" s="211"/>
      <c r="EP143" s="211"/>
      <c r="EQ143" s="211"/>
      <c r="ER143" s="211"/>
      <c r="ES143" s="211"/>
      <c r="ET143" s="211"/>
      <c r="EU143" s="211"/>
      <c r="EV143" s="211"/>
      <c r="EW143" s="211"/>
      <c r="EX143" s="211"/>
      <c r="EY143" s="211"/>
      <c r="EZ143" s="211"/>
      <c r="FA143" s="211"/>
      <c r="FB143" s="211"/>
      <c r="FC143" s="211"/>
      <c r="FD143" s="211"/>
      <c r="FE143" s="211"/>
      <c r="FF143" s="211"/>
      <c r="FG143" s="211"/>
      <c r="FH143" s="211"/>
      <c r="FI143" s="211"/>
      <c r="FJ143" s="211"/>
      <c r="FK143" s="211"/>
      <c r="FL143" s="211"/>
      <c r="FM143" s="211"/>
      <c r="FN143" s="211"/>
      <c r="FO143" s="211"/>
      <c r="FP143" s="211"/>
      <c r="FQ143" s="211"/>
      <c r="FR143" s="211"/>
      <c r="FS143" s="211"/>
      <c r="FT143" s="211"/>
      <c r="FU143" s="211"/>
      <c r="FV143" s="211"/>
      <c r="FW143" s="211"/>
      <c r="FX143" s="211"/>
      <c r="FY143" s="211"/>
      <c r="FZ143" s="211"/>
      <c r="GA143" s="211"/>
      <c r="GB143" s="211"/>
      <c r="GC143" s="211"/>
      <c r="GD143" s="211"/>
      <c r="GE143" s="211"/>
      <c r="GF143" s="211"/>
      <c r="GG143" s="211"/>
      <c r="GH143" s="211"/>
      <c r="GI143" s="211"/>
      <c r="GJ143" s="211"/>
      <c r="GK143" s="211"/>
      <c r="GL143" s="211"/>
      <c r="GM143" s="211"/>
      <c r="GN143" s="211"/>
      <c r="GO143" s="211"/>
      <c r="GP143" s="211"/>
      <c r="GQ143" s="211"/>
      <c r="GR143" s="211"/>
      <c r="GS143" s="211"/>
      <c r="GT143" s="211"/>
      <c r="GU143" s="211"/>
      <c r="GV143" s="211"/>
      <c r="GW143" s="211"/>
      <c r="GX143" s="211"/>
      <c r="GY143" s="211"/>
      <c r="GZ143" s="211"/>
      <c r="HA143" s="211"/>
      <c r="HB143" s="211"/>
      <c r="HC143" s="211"/>
      <c r="HD143" s="211"/>
      <c r="HE143" s="211"/>
      <c r="HF143" s="211"/>
      <c r="HG143" s="211"/>
      <c r="HH143" s="211"/>
      <c r="HI143" s="211"/>
      <c r="HJ143" s="211"/>
      <c r="HK143" s="211"/>
      <c r="HL143" s="211"/>
      <c r="HM143" s="211"/>
      <c r="HN143" s="211"/>
      <c r="HO143" s="211"/>
      <c r="HP143" s="211"/>
      <c r="HQ143" s="211"/>
      <c r="HR143" s="211"/>
      <c r="HS143" s="211"/>
      <c r="HT143" s="211"/>
      <c r="HU143" s="211"/>
      <c r="HV143" s="211"/>
      <c r="HW143" s="211"/>
      <c r="HX143" s="211"/>
      <c r="HY143" s="211"/>
      <c r="HZ143" s="211"/>
      <c r="IA143" s="211"/>
      <c r="IB143" s="211"/>
      <c r="IC143" s="211"/>
      <c r="ID143" s="211"/>
      <c r="IE143" s="211"/>
      <c r="IF143" s="211"/>
      <c r="IG143" s="211"/>
      <c r="IH143" s="211"/>
      <c r="II143" s="211"/>
      <c r="IJ143" s="211"/>
      <c r="IK143" s="211"/>
      <c r="IL143" s="211"/>
      <c r="IM143" s="211"/>
      <c r="IN143" s="211"/>
      <c r="IO143" s="211"/>
      <c r="IP143" s="211"/>
      <c r="IQ143" s="211"/>
      <c r="IR143" s="211"/>
      <c r="IS143" s="211"/>
      <c r="IT143" s="211"/>
      <c r="IU143" s="211"/>
      <c r="IV143" s="211"/>
    </row>
    <row r="144" spans="1:256">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c r="BI144" s="211"/>
      <c r="BJ144" s="211"/>
      <c r="BK144" s="211"/>
      <c r="BL144" s="211"/>
      <c r="BM144" s="211"/>
      <c r="BN144" s="211"/>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c r="CP144" s="211"/>
      <c r="CQ144" s="211"/>
      <c r="CR144" s="211"/>
      <c r="CS144" s="211"/>
      <c r="CT144" s="211"/>
      <c r="CU144" s="211"/>
      <c r="CV144" s="211"/>
      <c r="CW144" s="211"/>
      <c r="CX144" s="211"/>
      <c r="CY144" s="211"/>
      <c r="CZ144" s="211"/>
      <c r="DA144" s="211"/>
      <c r="DB144" s="211"/>
      <c r="DC144" s="211"/>
      <c r="DD144" s="211"/>
      <c r="DE144" s="211"/>
      <c r="DF144" s="211"/>
      <c r="DG144" s="211"/>
      <c r="DH144" s="211"/>
      <c r="DI144" s="211"/>
      <c r="DJ144" s="211"/>
      <c r="DK144" s="211"/>
      <c r="DL144" s="211"/>
      <c r="DM144" s="211"/>
      <c r="DN144" s="211"/>
      <c r="DO144" s="211"/>
      <c r="DP144" s="211"/>
      <c r="DQ144" s="211"/>
      <c r="DR144" s="211"/>
      <c r="DS144" s="211"/>
      <c r="DT144" s="211"/>
      <c r="DU144" s="211"/>
      <c r="DV144" s="211"/>
      <c r="DW144" s="211"/>
      <c r="DX144" s="211"/>
      <c r="DY144" s="211"/>
      <c r="DZ144" s="211"/>
      <c r="EA144" s="211"/>
      <c r="EB144" s="211"/>
      <c r="EC144" s="211"/>
      <c r="ED144" s="211"/>
      <c r="EE144" s="211"/>
      <c r="EF144" s="211"/>
      <c r="EG144" s="211"/>
      <c r="EH144" s="211"/>
      <c r="EI144" s="211"/>
      <c r="EJ144" s="211"/>
      <c r="EK144" s="211"/>
      <c r="EL144" s="211"/>
      <c r="EM144" s="211"/>
      <c r="EN144" s="211"/>
      <c r="EO144" s="211"/>
      <c r="EP144" s="211"/>
      <c r="EQ144" s="211"/>
      <c r="ER144" s="211"/>
      <c r="ES144" s="211"/>
      <c r="ET144" s="211"/>
      <c r="EU144" s="211"/>
      <c r="EV144" s="211"/>
      <c r="EW144" s="211"/>
      <c r="EX144" s="211"/>
      <c r="EY144" s="211"/>
      <c r="EZ144" s="211"/>
      <c r="FA144" s="211"/>
      <c r="FB144" s="211"/>
      <c r="FC144" s="211"/>
      <c r="FD144" s="211"/>
      <c r="FE144" s="211"/>
      <c r="FF144" s="211"/>
      <c r="FG144" s="211"/>
      <c r="FH144" s="211"/>
      <c r="FI144" s="211"/>
      <c r="FJ144" s="211"/>
      <c r="FK144" s="211"/>
      <c r="FL144" s="211"/>
      <c r="FM144" s="211"/>
      <c r="FN144" s="211"/>
      <c r="FO144" s="211"/>
      <c r="FP144" s="211"/>
      <c r="FQ144" s="211"/>
      <c r="FR144" s="211"/>
      <c r="FS144" s="211"/>
      <c r="FT144" s="211"/>
      <c r="FU144" s="211"/>
      <c r="FV144" s="211"/>
      <c r="FW144" s="211"/>
      <c r="FX144" s="211"/>
      <c r="FY144" s="211"/>
      <c r="FZ144" s="211"/>
      <c r="GA144" s="211"/>
      <c r="GB144" s="211"/>
      <c r="GC144" s="211"/>
      <c r="GD144" s="211"/>
      <c r="GE144" s="211"/>
      <c r="GF144" s="211"/>
      <c r="GG144" s="211"/>
      <c r="GH144" s="211"/>
      <c r="GI144" s="211"/>
      <c r="GJ144" s="211"/>
      <c r="GK144" s="211"/>
      <c r="GL144" s="211"/>
      <c r="GM144" s="211"/>
      <c r="GN144" s="211"/>
      <c r="GO144" s="211"/>
      <c r="GP144" s="211"/>
      <c r="GQ144" s="211"/>
      <c r="GR144" s="211"/>
      <c r="GS144" s="211"/>
      <c r="GT144" s="211"/>
      <c r="GU144" s="211"/>
      <c r="GV144" s="211"/>
      <c r="GW144" s="211"/>
      <c r="GX144" s="211"/>
      <c r="GY144" s="211"/>
      <c r="GZ144" s="211"/>
      <c r="HA144" s="211"/>
      <c r="HB144" s="211"/>
      <c r="HC144" s="211"/>
      <c r="HD144" s="211"/>
      <c r="HE144" s="211"/>
      <c r="HF144" s="211"/>
      <c r="HG144" s="211"/>
      <c r="HH144" s="211"/>
      <c r="HI144" s="211"/>
      <c r="HJ144" s="211"/>
      <c r="HK144" s="211"/>
      <c r="HL144" s="211"/>
      <c r="HM144" s="211"/>
      <c r="HN144" s="211"/>
      <c r="HO144" s="211"/>
      <c r="HP144" s="211"/>
      <c r="HQ144" s="211"/>
      <c r="HR144" s="211"/>
      <c r="HS144" s="211"/>
      <c r="HT144" s="211"/>
      <c r="HU144" s="211"/>
      <c r="HV144" s="211"/>
      <c r="HW144" s="211"/>
      <c r="HX144" s="211"/>
      <c r="HY144" s="211"/>
      <c r="HZ144" s="211"/>
      <c r="IA144" s="211"/>
      <c r="IB144" s="211"/>
      <c r="IC144" s="211"/>
      <c r="ID144" s="211"/>
      <c r="IE144" s="211"/>
      <c r="IF144" s="211"/>
      <c r="IG144" s="211"/>
      <c r="IH144" s="211"/>
      <c r="II144" s="211"/>
      <c r="IJ144" s="211"/>
      <c r="IK144" s="211"/>
      <c r="IL144" s="211"/>
      <c r="IM144" s="211"/>
      <c r="IN144" s="211"/>
      <c r="IO144" s="211"/>
      <c r="IP144" s="211"/>
      <c r="IQ144" s="211"/>
      <c r="IR144" s="211"/>
      <c r="IS144" s="211"/>
      <c r="IT144" s="211"/>
      <c r="IU144" s="211"/>
      <c r="IV144" s="211"/>
    </row>
    <row r="145" spans="1:256">
      <c r="A145" s="21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c r="BI145" s="211"/>
      <c r="BJ145" s="211"/>
      <c r="BK145" s="211"/>
      <c r="BL145" s="211"/>
      <c r="BM145" s="211"/>
      <c r="BN145" s="211"/>
      <c r="BO145" s="211"/>
      <c r="BP145" s="211"/>
      <c r="BQ145" s="211"/>
      <c r="BR145" s="211"/>
      <c r="BS145" s="211"/>
      <c r="BT145" s="211"/>
      <c r="BU145" s="211"/>
      <c r="BV145" s="211"/>
      <c r="BW145" s="211"/>
      <c r="BX145" s="211"/>
      <c r="BY145" s="211"/>
      <c r="BZ145" s="211"/>
      <c r="CA145" s="211"/>
      <c r="CB145" s="211"/>
      <c r="CC145" s="211"/>
      <c r="CD145" s="211"/>
      <c r="CE145" s="211"/>
      <c r="CF145" s="211"/>
      <c r="CG145" s="211"/>
      <c r="CH145" s="211"/>
      <c r="CI145" s="211"/>
      <c r="CJ145" s="211"/>
      <c r="CK145" s="211"/>
      <c r="CL145" s="211"/>
      <c r="CM145" s="211"/>
      <c r="CN145" s="211"/>
      <c r="CO145" s="211"/>
      <c r="CP145" s="211"/>
      <c r="CQ145" s="211"/>
      <c r="CR145" s="211"/>
      <c r="CS145" s="211"/>
      <c r="CT145" s="211"/>
      <c r="CU145" s="211"/>
      <c r="CV145" s="211"/>
      <c r="CW145" s="211"/>
      <c r="CX145" s="211"/>
      <c r="CY145" s="211"/>
      <c r="CZ145" s="211"/>
      <c r="DA145" s="211"/>
      <c r="DB145" s="211"/>
      <c r="DC145" s="211"/>
      <c r="DD145" s="211"/>
      <c r="DE145" s="211"/>
      <c r="DF145" s="211"/>
      <c r="DG145" s="211"/>
      <c r="DH145" s="211"/>
      <c r="DI145" s="211"/>
      <c r="DJ145" s="211"/>
      <c r="DK145" s="211"/>
      <c r="DL145" s="211"/>
      <c r="DM145" s="211"/>
      <c r="DN145" s="211"/>
      <c r="DO145" s="211"/>
      <c r="DP145" s="211"/>
      <c r="DQ145" s="211"/>
      <c r="DR145" s="211"/>
      <c r="DS145" s="211"/>
      <c r="DT145" s="211"/>
      <c r="DU145" s="211"/>
      <c r="DV145" s="211"/>
      <c r="DW145" s="211"/>
      <c r="DX145" s="211"/>
      <c r="DY145" s="211"/>
      <c r="DZ145" s="211"/>
      <c r="EA145" s="211"/>
      <c r="EB145" s="211"/>
      <c r="EC145" s="211"/>
      <c r="ED145" s="211"/>
      <c r="EE145" s="211"/>
      <c r="EF145" s="211"/>
      <c r="EG145" s="211"/>
      <c r="EH145" s="211"/>
      <c r="EI145" s="211"/>
      <c r="EJ145" s="211"/>
      <c r="EK145" s="211"/>
      <c r="EL145" s="211"/>
      <c r="EM145" s="211"/>
      <c r="EN145" s="211"/>
      <c r="EO145" s="211"/>
      <c r="EP145" s="211"/>
      <c r="EQ145" s="211"/>
      <c r="ER145" s="211"/>
      <c r="ES145" s="211"/>
      <c r="ET145" s="211"/>
      <c r="EU145" s="211"/>
      <c r="EV145" s="211"/>
      <c r="EW145" s="211"/>
      <c r="EX145" s="211"/>
      <c r="EY145" s="211"/>
      <c r="EZ145" s="211"/>
      <c r="FA145" s="211"/>
      <c r="FB145" s="211"/>
      <c r="FC145" s="211"/>
      <c r="FD145" s="211"/>
      <c r="FE145" s="211"/>
      <c r="FF145" s="211"/>
      <c r="FG145" s="211"/>
      <c r="FH145" s="211"/>
      <c r="FI145" s="211"/>
      <c r="FJ145" s="211"/>
      <c r="FK145" s="211"/>
      <c r="FL145" s="211"/>
      <c r="FM145" s="211"/>
      <c r="FN145" s="211"/>
      <c r="FO145" s="211"/>
      <c r="FP145" s="211"/>
      <c r="FQ145" s="211"/>
      <c r="FR145" s="211"/>
      <c r="FS145" s="211"/>
      <c r="FT145" s="211"/>
      <c r="FU145" s="211"/>
      <c r="FV145" s="211"/>
      <c r="FW145" s="211"/>
      <c r="FX145" s="211"/>
      <c r="FY145" s="211"/>
      <c r="FZ145" s="211"/>
      <c r="GA145" s="211"/>
      <c r="GB145" s="211"/>
      <c r="GC145" s="211"/>
      <c r="GD145" s="211"/>
      <c r="GE145" s="211"/>
      <c r="GF145" s="211"/>
      <c r="GG145" s="211"/>
      <c r="GH145" s="211"/>
      <c r="GI145" s="211"/>
      <c r="GJ145" s="211"/>
      <c r="GK145" s="211"/>
      <c r="GL145" s="211"/>
      <c r="GM145" s="211"/>
      <c r="GN145" s="211"/>
      <c r="GO145" s="211"/>
      <c r="GP145" s="211"/>
      <c r="GQ145" s="211"/>
      <c r="GR145" s="211"/>
      <c r="GS145" s="211"/>
      <c r="GT145" s="211"/>
      <c r="GU145" s="211"/>
      <c r="GV145" s="211"/>
      <c r="GW145" s="211"/>
      <c r="GX145" s="211"/>
      <c r="GY145" s="211"/>
      <c r="GZ145" s="211"/>
      <c r="HA145" s="211"/>
      <c r="HB145" s="211"/>
      <c r="HC145" s="211"/>
      <c r="HD145" s="211"/>
      <c r="HE145" s="211"/>
      <c r="HF145" s="211"/>
      <c r="HG145" s="211"/>
      <c r="HH145" s="211"/>
      <c r="HI145" s="211"/>
      <c r="HJ145" s="211"/>
      <c r="HK145" s="211"/>
      <c r="HL145" s="211"/>
      <c r="HM145" s="211"/>
      <c r="HN145" s="211"/>
      <c r="HO145" s="211"/>
      <c r="HP145" s="211"/>
      <c r="HQ145" s="211"/>
      <c r="HR145" s="211"/>
      <c r="HS145" s="211"/>
      <c r="HT145" s="211"/>
      <c r="HU145" s="211"/>
      <c r="HV145" s="211"/>
      <c r="HW145" s="211"/>
      <c r="HX145" s="211"/>
      <c r="HY145" s="211"/>
      <c r="HZ145" s="211"/>
      <c r="IA145" s="211"/>
      <c r="IB145" s="211"/>
      <c r="IC145" s="211"/>
      <c r="ID145" s="211"/>
      <c r="IE145" s="211"/>
      <c r="IF145" s="211"/>
      <c r="IG145" s="211"/>
      <c r="IH145" s="211"/>
      <c r="II145" s="211"/>
      <c r="IJ145" s="211"/>
      <c r="IK145" s="211"/>
      <c r="IL145" s="211"/>
      <c r="IM145" s="211"/>
      <c r="IN145" s="211"/>
      <c r="IO145" s="211"/>
      <c r="IP145" s="211"/>
      <c r="IQ145" s="211"/>
      <c r="IR145" s="211"/>
      <c r="IS145" s="211"/>
      <c r="IT145" s="211"/>
      <c r="IU145" s="211"/>
      <c r="IV145" s="211"/>
    </row>
    <row r="146" spans="1:256">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211"/>
      <c r="BE146" s="211"/>
      <c r="BF146" s="211"/>
      <c r="BG146" s="211"/>
      <c r="BH146" s="211"/>
      <c r="BI146" s="211"/>
      <c r="BJ146" s="211"/>
      <c r="BK146" s="211"/>
      <c r="BL146" s="211"/>
      <c r="BM146" s="211"/>
      <c r="BN146" s="211"/>
      <c r="BO146" s="211"/>
      <c r="BP146" s="211"/>
      <c r="BQ146" s="211"/>
      <c r="BR146" s="211"/>
      <c r="BS146" s="211"/>
      <c r="BT146" s="211"/>
      <c r="BU146" s="211"/>
      <c r="BV146" s="211"/>
      <c r="BW146" s="211"/>
      <c r="BX146" s="211"/>
      <c r="BY146" s="211"/>
      <c r="BZ146" s="211"/>
      <c r="CA146" s="211"/>
      <c r="CB146" s="211"/>
      <c r="CC146" s="211"/>
      <c r="CD146" s="211"/>
      <c r="CE146" s="211"/>
      <c r="CF146" s="211"/>
      <c r="CG146" s="211"/>
      <c r="CH146" s="211"/>
      <c r="CI146" s="211"/>
      <c r="CJ146" s="211"/>
      <c r="CK146" s="211"/>
      <c r="CL146" s="211"/>
      <c r="CM146" s="211"/>
      <c r="CN146" s="211"/>
      <c r="CO146" s="211"/>
      <c r="CP146" s="211"/>
      <c r="CQ146" s="211"/>
      <c r="CR146" s="211"/>
      <c r="CS146" s="211"/>
      <c r="CT146" s="211"/>
      <c r="CU146" s="211"/>
      <c r="CV146" s="211"/>
      <c r="CW146" s="211"/>
      <c r="CX146" s="211"/>
      <c r="CY146" s="211"/>
      <c r="CZ146" s="211"/>
      <c r="DA146" s="211"/>
      <c r="DB146" s="211"/>
      <c r="DC146" s="211"/>
      <c r="DD146" s="211"/>
      <c r="DE146" s="211"/>
      <c r="DF146" s="211"/>
      <c r="DG146" s="211"/>
      <c r="DH146" s="211"/>
      <c r="DI146" s="211"/>
      <c r="DJ146" s="211"/>
      <c r="DK146" s="211"/>
      <c r="DL146" s="211"/>
      <c r="DM146" s="211"/>
      <c r="DN146" s="211"/>
      <c r="DO146" s="211"/>
      <c r="DP146" s="211"/>
      <c r="DQ146" s="211"/>
      <c r="DR146" s="211"/>
      <c r="DS146" s="211"/>
      <c r="DT146" s="211"/>
      <c r="DU146" s="211"/>
      <c r="DV146" s="211"/>
      <c r="DW146" s="211"/>
      <c r="DX146" s="211"/>
      <c r="DY146" s="211"/>
      <c r="DZ146" s="211"/>
      <c r="EA146" s="211"/>
      <c r="EB146" s="211"/>
      <c r="EC146" s="211"/>
      <c r="ED146" s="211"/>
      <c r="EE146" s="211"/>
      <c r="EF146" s="211"/>
      <c r="EG146" s="211"/>
      <c r="EH146" s="211"/>
      <c r="EI146" s="211"/>
      <c r="EJ146" s="211"/>
      <c r="EK146" s="211"/>
      <c r="EL146" s="211"/>
      <c r="EM146" s="211"/>
      <c r="EN146" s="211"/>
      <c r="EO146" s="211"/>
      <c r="EP146" s="211"/>
      <c r="EQ146" s="211"/>
      <c r="ER146" s="211"/>
      <c r="ES146" s="211"/>
      <c r="ET146" s="211"/>
      <c r="EU146" s="211"/>
      <c r="EV146" s="211"/>
      <c r="EW146" s="211"/>
      <c r="EX146" s="211"/>
      <c r="EY146" s="211"/>
      <c r="EZ146" s="211"/>
      <c r="FA146" s="211"/>
      <c r="FB146" s="211"/>
      <c r="FC146" s="211"/>
      <c r="FD146" s="211"/>
      <c r="FE146" s="211"/>
      <c r="FF146" s="211"/>
      <c r="FG146" s="211"/>
      <c r="FH146" s="211"/>
      <c r="FI146" s="211"/>
      <c r="FJ146" s="211"/>
      <c r="FK146" s="211"/>
      <c r="FL146" s="211"/>
      <c r="FM146" s="211"/>
      <c r="FN146" s="211"/>
      <c r="FO146" s="211"/>
      <c r="FP146" s="211"/>
      <c r="FQ146" s="211"/>
      <c r="FR146" s="211"/>
      <c r="FS146" s="211"/>
      <c r="FT146" s="211"/>
      <c r="FU146" s="211"/>
      <c r="FV146" s="211"/>
      <c r="FW146" s="211"/>
      <c r="FX146" s="211"/>
      <c r="FY146" s="211"/>
      <c r="FZ146" s="211"/>
      <c r="GA146" s="211"/>
      <c r="GB146" s="211"/>
      <c r="GC146" s="211"/>
      <c r="GD146" s="211"/>
      <c r="GE146" s="211"/>
      <c r="GF146" s="211"/>
      <c r="GG146" s="211"/>
      <c r="GH146" s="211"/>
      <c r="GI146" s="211"/>
      <c r="GJ146" s="211"/>
      <c r="GK146" s="211"/>
      <c r="GL146" s="211"/>
      <c r="GM146" s="211"/>
      <c r="GN146" s="211"/>
      <c r="GO146" s="211"/>
      <c r="GP146" s="211"/>
      <c r="GQ146" s="211"/>
      <c r="GR146" s="211"/>
      <c r="GS146" s="211"/>
      <c r="GT146" s="211"/>
      <c r="GU146" s="211"/>
      <c r="GV146" s="211"/>
      <c r="GW146" s="211"/>
      <c r="GX146" s="211"/>
      <c r="GY146" s="211"/>
      <c r="GZ146" s="211"/>
      <c r="HA146" s="211"/>
      <c r="HB146" s="211"/>
      <c r="HC146" s="211"/>
      <c r="HD146" s="211"/>
      <c r="HE146" s="211"/>
      <c r="HF146" s="211"/>
      <c r="HG146" s="211"/>
      <c r="HH146" s="211"/>
      <c r="HI146" s="211"/>
      <c r="HJ146" s="211"/>
      <c r="HK146" s="211"/>
      <c r="HL146" s="211"/>
      <c r="HM146" s="211"/>
      <c r="HN146" s="211"/>
      <c r="HO146" s="211"/>
      <c r="HP146" s="211"/>
      <c r="HQ146" s="211"/>
      <c r="HR146" s="211"/>
      <c r="HS146" s="211"/>
      <c r="HT146" s="211"/>
      <c r="HU146" s="211"/>
      <c r="HV146" s="211"/>
      <c r="HW146" s="211"/>
      <c r="HX146" s="211"/>
      <c r="HY146" s="211"/>
      <c r="HZ146" s="211"/>
      <c r="IA146" s="211"/>
      <c r="IB146" s="211"/>
      <c r="IC146" s="211"/>
      <c r="ID146" s="211"/>
      <c r="IE146" s="211"/>
      <c r="IF146" s="211"/>
      <c r="IG146" s="211"/>
      <c r="IH146" s="211"/>
      <c r="II146" s="211"/>
      <c r="IJ146" s="211"/>
      <c r="IK146" s="211"/>
      <c r="IL146" s="211"/>
      <c r="IM146" s="211"/>
      <c r="IN146" s="211"/>
      <c r="IO146" s="211"/>
      <c r="IP146" s="211"/>
      <c r="IQ146" s="211"/>
      <c r="IR146" s="211"/>
      <c r="IS146" s="211"/>
      <c r="IT146" s="211"/>
      <c r="IU146" s="211"/>
      <c r="IV146" s="211"/>
    </row>
    <row r="147" spans="1:256">
      <c r="A147" s="21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c r="BI147" s="211"/>
      <c r="BJ147" s="211"/>
      <c r="BK147" s="211"/>
      <c r="BL147" s="211"/>
      <c r="BM147" s="211"/>
      <c r="BN147" s="211"/>
      <c r="BO147" s="211"/>
      <c r="BP147" s="211"/>
      <c r="BQ147" s="211"/>
      <c r="BR147" s="211"/>
      <c r="BS147" s="211"/>
      <c r="BT147" s="211"/>
      <c r="BU147" s="211"/>
      <c r="BV147" s="211"/>
      <c r="BW147" s="211"/>
      <c r="BX147" s="211"/>
      <c r="BY147" s="211"/>
      <c r="BZ147" s="211"/>
      <c r="CA147" s="211"/>
      <c r="CB147" s="211"/>
      <c r="CC147" s="211"/>
      <c r="CD147" s="211"/>
      <c r="CE147" s="211"/>
      <c r="CF147" s="211"/>
      <c r="CG147" s="211"/>
      <c r="CH147" s="211"/>
      <c r="CI147" s="211"/>
      <c r="CJ147" s="211"/>
      <c r="CK147" s="211"/>
      <c r="CL147" s="211"/>
      <c r="CM147" s="211"/>
      <c r="CN147" s="211"/>
      <c r="CO147" s="211"/>
      <c r="CP147" s="211"/>
      <c r="CQ147" s="211"/>
      <c r="CR147" s="211"/>
      <c r="CS147" s="211"/>
      <c r="CT147" s="211"/>
      <c r="CU147" s="211"/>
      <c r="CV147" s="211"/>
      <c r="CW147" s="211"/>
      <c r="CX147" s="211"/>
      <c r="CY147" s="211"/>
      <c r="CZ147" s="211"/>
      <c r="DA147" s="211"/>
      <c r="DB147" s="211"/>
      <c r="DC147" s="211"/>
      <c r="DD147" s="211"/>
      <c r="DE147" s="211"/>
      <c r="DF147" s="211"/>
      <c r="DG147" s="211"/>
      <c r="DH147" s="211"/>
      <c r="DI147" s="211"/>
      <c r="DJ147" s="211"/>
      <c r="DK147" s="211"/>
      <c r="DL147" s="211"/>
      <c r="DM147" s="211"/>
      <c r="DN147" s="211"/>
      <c r="DO147" s="211"/>
      <c r="DP147" s="211"/>
      <c r="DQ147" s="211"/>
      <c r="DR147" s="211"/>
      <c r="DS147" s="211"/>
      <c r="DT147" s="211"/>
      <c r="DU147" s="211"/>
      <c r="DV147" s="211"/>
      <c r="DW147" s="211"/>
      <c r="DX147" s="211"/>
      <c r="DY147" s="211"/>
      <c r="DZ147" s="211"/>
      <c r="EA147" s="211"/>
      <c r="EB147" s="211"/>
      <c r="EC147" s="211"/>
      <c r="ED147" s="211"/>
      <c r="EE147" s="211"/>
      <c r="EF147" s="211"/>
      <c r="EG147" s="211"/>
      <c r="EH147" s="211"/>
      <c r="EI147" s="211"/>
      <c r="EJ147" s="211"/>
      <c r="EK147" s="211"/>
      <c r="EL147" s="211"/>
      <c r="EM147" s="211"/>
      <c r="EN147" s="211"/>
      <c r="EO147" s="211"/>
      <c r="EP147" s="211"/>
      <c r="EQ147" s="211"/>
      <c r="ER147" s="211"/>
      <c r="ES147" s="211"/>
      <c r="ET147" s="211"/>
      <c r="EU147" s="211"/>
      <c r="EV147" s="211"/>
      <c r="EW147" s="211"/>
      <c r="EX147" s="211"/>
      <c r="EY147" s="211"/>
      <c r="EZ147" s="211"/>
      <c r="FA147" s="211"/>
      <c r="FB147" s="211"/>
      <c r="FC147" s="211"/>
      <c r="FD147" s="211"/>
      <c r="FE147" s="211"/>
      <c r="FF147" s="211"/>
      <c r="FG147" s="211"/>
      <c r="FH147" s="211"/>
      <c r="FI147" s="211"/>
      <c r="FJ147" s="211"/>
      <c r="FK147" s="211"/>
      <c r="FL147" s="211"/>
      <c r="FM147" s="211"/>
      <c r="FN147" s="211"/>
      <c r="FO147" s="211"/>
      <c r="FP147" s="211"/>
      <c r="FQ147" s="211"/>
      <c r="FR147" s="211"/>
      <c r="FS147" s="211"/>
      <c r="FT147" s="211"/>
      <c r="FU147" s="211"/>
      <c r="FV147" s="211"/>
      <c r="FW147" s="211"/>
      <c r="FX147" s="211"/>
      <c r="FY147" s="211"/>
      <c r="FZ147" s="211"/>
      <c r="GA147" s="211"/>
      <c r="GB147" s="211"/>
      <c r="GC147" s="211"/>
      <c r="GD147" s="211"/>
      <c r="GE147" s="211"/>
      <c r="GF147" s="211"/>
      <c r="GG147" s="211"/>
      <c r="GH147" s="211"/>
      <c r="GI147" s="211"/>
      <c r="GJ147" s="211"/>
      <c r="GK147" s="211"/>
      <c r="GL147" s="211"/>
      <c r="GM147" s="211"/>
      <c r="GN147" s="211"/>
      <c r="GO147" s="211"/>
      <c r="GP147" s="211"/>
      <c r="GQ147" s="211"/>
      <c r="GR147" s="211"/>
      <c r="GS147" s="211"/>
      <c r="GT147" s="211"/>
      <c r="GU147" s="211"/>
      <c r="GV147" s="211"/>
      <c r="GW147" s="211"/>
      <c r="GX147" s="211"/>
      <c r="GY147" s="211"/>
      <c r="GZ147" s="211"/>
      <c r="HA147" s="211"/>
      <c r="HB147" s="211"/>
      <c r="HC147" s="211"/>
      <c r="HD147" s="211"/>
      <c r="HE147" s="211"/>
      <c r="HF147" s="211"/>
      <c r="HG147" s="211"/>
      <c r="HH147" s="211"/>
      <c r="HI147" s="211"/>
      <c r="HJ147" s="211"/>
      <c r="HK147" s="211"/>
      <c r="HL147" s="211"/>
      <c r="HM147" s="211"/>
      <c r="HN147" s="211"/>
      <c r="HO147" s="211"/>
      <c r="HP147" s="211"/>
      <c r="HQ147" s="211"/>
      <c r="HR147" s="211"/>
      <c r="HS147" s="211"/>
      <c r="HT147" s="211"/>
      <c r="HU147" s="211"/>
      <c r="HV147" s="211"/>
      <c r="HW147" s="211"/>
      <c r="HX147" s="211"/>
      <c r="HY147" s="211"/>
      <c r="HZ147" s="211"/>
      <c r="IA147" s="211"/>
      <c r="IB147" s="211"/>
      <c r="IC147" s="211"/>
      <c r="ID147" s="211"/>
      <c r="IE147" s="211"/>
      <c r="IF147" s="211"/>
      <c r="IG147" s="211"/>
      <c r="IH147" s="211"/>
      <c r="II147" s="211"/>
      <c r="IJ147" s="211"/>
      <c r="IK147" s="211"/>
      <c r="IL147" s="211"/>
      <c r="IM147" s="211"/>
      <c r="IN147" s="211"/>
      <c r="IO147" s="211"/>
      <c r="IP147" s="211"/>
      <c r="IQ147" s="211"/>
      <c r="IR147" s="211"/>
      <c r="IS147" s="211"/>
      <c r="IT147" s="211"/>
      <c r="IU147" s="211"/>
      <c r="IV147" s="211"/>
    </row>
    <row r="148" spans="1:256">
      <c r="A148" s="21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c r="BI148" s="211"/>
      <c r="BJ148" s="211"/>
      <c r="BK148" s="211"/>
      <c r="BL148" s="211"/>
      <c r="BM148" s="211"/>
      <c r="BN148" s="211"/>
      <c r="BO148" s="211"/>
      <c r="BP148" s="211"/>
      <c r="BQ148" s="211"/>
      <c r="BR148" s="211"/>
      <c r="BS148" s="211"/>
      <c r="BT148" s="211"/>
      <c r="BU148" s="211"/>
      <c r="BV148" s="211"/>
      <c r="BW148" s="211"/>
      <c r="BX148" s="211"/>
      <c r="BY148" s="211"/>
      <c r="BZ148" s="211"/>
      <c r="CA148" s="211"/>
      <c r="CB148" s="211"/>
      <c r="CC148" s="211"/>
      <c r="CD148" s="211"/>
      <c r="CE148" s="211"/>
      <c r="CF148" s="211"/>
      <c r="CG148" s="211"/>
      <c r="CH148" s="211"/>
      <c r="CI148" s="211"/>
      <c r="CJ148" s="211"/>
      <c r="CK148" s="211"/>
      <c r="CL148" s="211"/>
      <c r="CM148" s="211"/>
      <c r="CN148" s="211"/>
      <c r="CO148" s="211"/>
      <c r="CP148" s="211"/>
      <c r="CQ148" s="211"/>
      <c r="CR148" s="211"/>
      <c r="CS148" s="211"/>
      <c r="CT148" s="211"/>
      <c r="CU148" s="211"/>
      <c r="CV148" s="211"/>
      <c r="CW148" s="211"/>
      <c r="CX148" s="211"/>
      <c r="CY148" s="211"/>
      <c r="CZ148" s="211"/>
      <c r="DA148" s="211"/>
      <c r="DB148" s="211"/>
      <c r="DC148" s="211"/>
      <c r="DD148" s="211"/>
      <c r="DE148" s="211"/>
      <c r="DF148" s="211"/>
      <c r="DG148" s="211"/>
      <c r="DH148" s="211"/>
      <c r="DI148" s="211"/>
      <c r="DJ148" s="211"/>
      <c r="DK148" s="211"/>
      <c r="DL148" s="211"/>
      <c r="DM148" s="211"/>
      <c r="DN148" s="211"/>
      <c r="DO148" s="211"/>
      <c r="DP148" s="211"/>
      <c r="DQ148" s="211"/>
      <c r="DR148" s="211"/>
      <c r="DS148" s="211"/>
      <c r="DT148" s="211"/>
      <c r="DU148" s="211"/>
      <c r="DV148" s="211"/>
      <c r="DW148" s="211"/>
      <c r="DX148" s="211"/>
      <c r="DY148" s="211"/>
      <c r="DZ148" s="211"/>
      <c r="EA148" s="211"/>
      <c r="EB148" s="211"/>
      <c r="EC148" s="211"/>
      <c r="ED148" s="211"/>
      <c r="EE148" s="211"/>
      <c r="EF148" s="211"/>
      <c r="EG148" s="211"/>
      <c r="EH148" s="211"/>
      <c r="EI148" s="211"/>
      <c r="EJ148" s="211"/>
      <c r="EK148" s="211"/>
      <c r="EL148" s="211"/>
      <c r="EM148" s="211"/>
      <c r="EN148" s="211"/>
      <c r="EO148" s="211"/>
      <c r="EP148" s="211"/>
      <c r="EQ148" s="211"/>
      <c r="ER148" s="211"/>
      <c r="ES148" s="211"/>
      <c r="ET148" s="211"/>
      <c r="EU148" s="211"/>
      <c r="EV148" s="211"/>
      <c r="EW148" s="211"/>
      <c r="EX148" s="211"/>
      <c r="EY148" s="211"/>
      <c r="EZ148" s="211"/>
      <c r="FA148" s="211"/>
      <c r="FB148" s="211"/>
      <c r="FC148" s="211"/>
      <c r="FD148" s="211"/>
      <c r="FE148" s="211"/>
      <c r="FF148" s="211"/>
      <c r="FG148" s="211"/>
      <c r="FH148" s="211"/>
      <c r="FI148" s="211"/>
      <c r="FJ148" s="211"/>
      <c r="FK148" s="211"/>
      <c r="FL148" s="211"/>
      <c r="FM148" s="211"/>
      <c r="FN148" s="211"/>
      <c r="FO148" s="211"/>
      <c r="FP148" s="211"/>
      <c r="FQ148" s="211"/>
      <c r="FR148" s="211"/>
      <c r="FS148" s="211"/>
      <c r="FT148" s="211"/>
      <c r="FU148" s="211"/>
      <c r="FV148" s="211"/>
      <c r="FW148" s="211"/>
      <c r="FX148" s="211"/>
      <c r="FY148" s="211"/>
      <c r="FZ148" s="211"/>
      <c r="GA148" s="211"/>
      <c r="GB148" s="211"/>
      <c r="GC148" s="211"/>
      <c r="GD148" s="211"/>
      <c r="GE148" s="211"/>
      <c r="GF148" s="211"/>
      <c r="GG148" s="211"/>
      <c r="GH148" s="211"/>
      <c r="GI148" s="211"/>
      <c r="GJ148" s="211"/>
      <c r="GK148" s="211"/>
      <c r="GL148" s="211"/>
      <c r="GM148" s="211"/>
      <c r="GN148" s="211"/>
      <c r="GO148" s="211"/>
      <c r="GP148" s="211"/>
      <c r="GQ148" s="211"/>
      <c r="GR148" s="211"/>
      <c r="GS148" s="211"/>
      <c r="GT148" s="211"/>
      <c r="GU148" s="211"/>
      <c r="GV148" s="211"/>
      <c r="GW148" s="211"/>
      <c r="GX148" s="211"/>
      <c r="GY148" s="211"/>
      <c r="GZ148" s="211"/>
      <c r="HA148" s="211"/>
      <c r="HB148" s="211"/>
      <c r="HC148" s="211"/>
      <c r="HD148" s="211"/>
      <c r="HE148" s="211"/>
      <c r="HF148" s="211"/>
      <c r="HG148" s="211"/>
      <c r="HH148" s="211"/>
      <c r="HI148" s="211"/>
      <c r="HJ148" s="211"/>
      <c r="HK148" s="211"/>
      <c r="HL148" s="211"/>
      <c r="HM148" s="211"/>
      <c r="HN148" s="211"/>
      <c r="HO148" s="211"/>
      <c r="HP148" s="211"/>
      <c r="HQ148" s="211"/>
      <c r="HR148" s="211"/>
      <c r="HS148" s="211"/>
      <c r="HT148" s="211"/>
      <c r="HU148" s="211"/>
      <c r="HV148" s="211"/>
      <c r="HW148" s="211"/>
      <c r="HX148" s="211"/>
      <c r="HY148" s="211"/>
      <c r="HZ148" s="211"/>
      <c r="IA148" s="211"/>
      <c r="IB148" s="211"/>
      <c r="IC148" s="211"/>
      <c r="ID148" s="211"/>
      <c r="IE148" s="211"/>
      <c r="IF148" s="211"/>
      <c r="IG148" s="211"/>
      <c r="IH148" s="211"/>
      <c r="II148" s="211"/>
      <c r="IJ148" s="211"/>
      <c r="IK148" s="211"/>
      <c r="IL148" s="211"/>
      <c r="IM148" s="211"/>
      <c r="IN148" s="211"/>
      <c r="IO148" s="211"/>
      <c r="IP148" s="211"/>
      <c r="IQ148" s="211"/>
      <c r="IR148" s="211"/>
      <c r="IS148" s="211"/>
      <c r="IT148" s="211"/>
      <c r="IU148" s="211"/>
      <c r="IV148" s="211"/>
    </row>
    <row r="149" spans="1:256">
      <c r="A149" s="21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211"/>
      <c r="BJ149" s="211"/>
      <c r="BK149" s="211"/>
      <c r="BL149" s="211"/>
      <c r="BM149" s="211"/>
      <c r="BN149" s="211"/>
      <c r="BO149" s="211"/>
      <c r="BP149" s="211"/>
      <c r="BQ149" s="211"/>
      <c r="BR149" s="211"/>
      <c r="BS149" s="211"/>
      <c r="BT149" s="211"/>
      <c r="BU149" s="211"/>
      <c r="BV149" s="211"/>
      <c r="BW149" s="211"/>
      <c r="BX149" s="211"/>
      <c r="BY149" s="211"/>
      <c r="BZ149" s="211"/>
      <c r="CA149" s="211"/>
      <c r="CB149" s="211"/>
      <c r="CC149" s="211"/>
      <c r="CD149" s="211"/>
      <c r="CE149" s="211"/>
      <c r="CF149" s="211"/>
      <c r="CG149" s="211"/>
      <c r="CH149" s="211"/>
      <c r="CI149" s="211"/>
      <c r="CJ149" s="211"/>
      <c r="CK149" s="211"/>
      <c r="CL149" s="211"/>
      <c r="CM149" s="211"/>
      <c r="CN149" s="211"/>
      <c r="CO149" s="211"/>
      <c r="CP149" s="211"/>
      <c r="CQ149" s="211"/>
      <c r="CR149" s="211"/>
      <c r="CS149" s="211"/>
      <c r="CT149" s="211"/>
      <c r="CU149" s="211"/>
      <c r="CV149" s="211"/>
      <c r="CW149" s="211"/>
      <c r="CX149" s="211"/>
      <c r="CY149" s="211"/>
      <c r="CZ149" s="211"/>
      <c r="DA149" s="211"/>
      <c r="DB149" s="211"/>
      <c r="DC149" s="211"/>
      <c r="DD149" s="211"/>
      <c r="DE149" s="211"/>
      <c r="DF149" s="211"/>
      <c r="DG149" s="211"/>
      <c r="DH149" s="211"/>
      <c r="DI149" s="211"/>
      <c r="DJ149" s="211"/>
      <c r="DK149" s="211"/>
      <c r="DL149" s="211"/>
      <c r="DM149" s="211"/>
      <c r="DN149" s="211"/>
      <c r="DO149" s="211"/>
      <c r="DP149" s="211"/>
      <c r="DQ149" s="211"/>
      <c r="DR149" s="211"/>
      <c r="DS149" s="211"/>
      <c r="DT149" s="211"/>
      <c r="DU149" s="211"/>
      <c r="DV149" s="211"/>
      <c r="DW149" s="211"/>
      <c r="DX149" s="211"/>
      <c r="DY149" s="211"/>
      <c r="DZ149" s="211"/>
      <c r="EA149" s="211"/>
      <c r="EB149" s="211"/>
      <c r="EC149" s="211"/>
      <c r="ED149" s="211"/>
      <c r="EE149" s="211"/>
      <c r="EF149" s="211"/>
      <c r="EG149" s="211"/>
      <c r="EH149" s="211"/>
      <c r="EI149" s="211"/>
      <c r="EJ149" s="211"/>
      <c r="EK149" s="211"/>
      <c r="EL149" s="211"/>
      <c r="EM149" s="211"/>
      <c r="EN149" s="211"/>
      <c r="EO149" s="211"/>
      <c r="EP149" s="211"/>
      <c r="EQ149" s="211"/>
      <c r="ER149" s="211"/>
      <c r="ES149" s="211"/>
      <c r="ET149" s="211"/>
      <c r="EU149" s="211"/>
      <c r="EV149" s="211"/>
      <c r="EW149" s="211"/>
      <c r="EX149" s="211"/>
      <c r="EY149" s="211"/>
      <c r="EZ149" s="211"/>
      <c r="FA149" s="211"/>
      <c r="FB149" s="211"/>
      <c r="FC149" s="211"/>
      <c r="FD149" s="211"/>
      <c r="FE149" s="211"/>
      <c r="FF149" s="211"/>
      <c r="FG149" s="211"/>
      <c r="FH149" s="211"/>
      <c r="FI149" s="211"/>
      <c r="FJ149" s="211"/>
      <c r="FK149" s="211"/>
      <c r="FL149" s="211"/>
      <c r="FM149" s="211"/>
      <c r="FN149" s="211"/>
      <c r="FO149" s="211"/>
      <c r="FP149" s="211"/>
      <c r="FQ149" s="211"/>
      <c r="FR149" s="211"/>
      <c r="FS149" s="211"/>
      <c r="FT149" s="211"/>
      <c r="FU149" s="211"/>
      <c r="FV149" s="211"/>
      <c r="FW149" s="211"/>
      <c r="FX149" s="211"/>
      <c r="FY149" s="211"/>
      <c r="FZ149" s="211"/>
      <c r="GA149" s="211"/>
      <c r="GB149" s="211"/>
      <c r="GC149" s="211"/>
      <c r="GD149" s="211"/>
      <c r="GE149" s="211"/>
      <c r="GF149" s="211"/>
      <c r="GG149" s="211"/>
      <c r="GH149" s="211"/>
      <c r="GI149" s="211"/>
      <c r="GJ149" s="211"/>
      <c r="GK149" s="211"/>
      <c r="GL149" s="211"/>
      <c r="GM149" s="211"/>
      <c r="GN149" s="211"/>
      <c r="GO149" s="211"/>
      <c r="GP149" s="211"/>
      <c r="GQ149" s="211"/>
      <c r="GR149" s="211"/>
      <c r="GS149" s="211"/>
      <c r="GT149" s="211"/>
      <c r="GU149" s="211"/>
      <c r="GV149" s="211"/>
      <c r="GW149" s="211"/>
      <c r="GX149" s="211"/>
      <c r="GY149" s="211"/>
      <c r="GZ149" s="211"/>
      <c r="HA149" s="211"/>
      <c r="HB149" s="211"/>
      <c r="HC149" s="211"/>
      <c r="HD149" s="211"/>
      <c r="HE149" s="211"/>
      <c r="HF149" s="211"/>
      <c r="HG149" s="211"/>
      <c r="HH149" s="211"/>
      <c r="HI149" s="211"/>
      <c r="HJ149" s="211"/>
      <c r="HK149" s="211"/>
      <c r="HL149" s="211"/>
      <c r="HM149" s="211"/>
      <c r="HN149" s="211"/>
      <c r="HO149" s="211"/>
      <c r="HP149" s="211"/>
      <c r="HQ149" s="211"/>
      <c r="HR149" s="211"/>
      <c r="HS149" s="211"/>
      <c r="HT149" s="211"/>
      <c r="HU149" s="211"/>
      <c r="HV149" s="211"/>
      <c r="HW149" s="211"/>
      <c r="HX149" s="211"/>
      <c r="HY149" s="211"/>
      <c r="HZ149" s="211"/>
      <c r="IA149" s="211"/>
      <c r="IB149" s="211"/>
      <c r="IC149" s="211"/>
      <c r="ID149" s="211"/>
      <c r="IE149" s="211"/>
      <c r="IF149" s="211"/>
      <c r="IG149" s="211"/>
      <c r="IH149" s="211"/>
      <c r="II149" s="211"/>
      <c r="IJ149" s="211"/>
      <c r="IK149" s="211"/>
      <c r="IL149" s="211"/>
      <c r="IM149" s="211"/>
      <c r="IN149" s="211"/>
      <c r="IO149" s="211"/>
      <c r="IP149" s="211"/>
      <c r="IQ149" s="211"/>
      <c r="IR149" s="211"/>
      <c r="IS149" s="211"/>
      <c r="IT149" s="211"/>
      <c r="IU149" s="211"/>
      <c r="IV149" s="211"/>
    </row>
    <row r="150" spans="1:256">
      <c r="A150" s="211"/>
      <c r="B150" s="211"/>
      <c r="C150" s="211"/>
      <c r="D150" s="211"/>
      <c r="E150" s="211"/>
      <c r="F150" s="211"/>
      <c r="G150" s="211"/>
      <c r="H150" s="211"/>
      <c r="I150" s="211"/>
      <c r="J150" s="211"/>
      <c r="K150" s="211"/>
      <c r="L150" s="211"/>
      <c r="M150" s="211"/>
      <c r="N150" s="211"/>
      <c r="O150" s="211"/>
      <c r="P150" s="211"/>
      <c r="Q150" s="211"/>
      <c r="R150" s="211"/>
      <c r="S150" s="211"/>
      <c r="T150" s="211"/>
      <c r="U150" s="211"/>
      <c r="V150" s="211"/>
      <c r="W150" s="211"/>
      <c r="X150" s="211"/>
      <c r="Y150" s="211"/>
      <c r="Z150" s="211"/>
      <c r="AA150" s="211"/>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c r="BI150" s="211"/>
      <c r="BJ150" s="211"/>
      <c r="BK150" s="211"/>
      <c r="BL150" s="211"/>
      <c r="BM150" s="211"/>
      <c r="BN150" s="211"/>
      <c r="BO150" s="211"/>
      <c r="BP150" s="211"/>
      <c r="BQ150" s="211"/>
      <c r="BR150" s="211"/>
      <c r="BS150" s="211"/>
      <c r="BT150" s="211"/>
      <c r="BU150" s="211"/>
      <c r="BV150" s="211"/>
      <c r="BW150" s="211"/>
      <c r="BX150" s="211"/>
      <c r="BY150" s="211"/>
      <c r="BZ150" s="211"/>
      <c r="CA150" s="211"/>
      <c r="CB150" s="211"/>
      <c r="CC150" s="211"/>
      <c r="CD150" s="211"/>
      <c r="CE150" s="211"/>
      <c r="CF150" s="211"/>
      <c r="CG150" s="211"/>
      <c r="CH150" s="211"/>
      <c r="CI150" s="211"/>
      <c r="CJ150" s="211"/>
      <c r="CK150" s="211"/>
      <c r="CL150" s="211"/>
      <c r="CM150" s="211"/>
      <c r="CN150" s="211"/>
      <c r="CO150" s="211"/>
      <c r="CP150" s="211"/>
      <c r="CQ150" s="211"/>
      <c r="CR150" s="211"/>
      <c r="CS150" s="211"/>
      <c r="CT150" s="211"/>
      <c r="CU150" s="211"/>
      <c r="CV150" s="211"/>
      <c r="CW150" s="211"/>
      <c r="CX150" s="211"/>
      <c r="CY150" s="211"/>
      <c r="CZ150" s="211"/>
      <c r="DA150" s="211"/>
      <c r="DB150" s="211"/>
      <c r="DC150" s="211"/>
      <c r="DD150" s="211"/>
      <c r="DE150" s="211"/>
      <c r="DF150" s="211"/>
      <c r="DG150" s="211"/>
      <c r="DH150" s="211"/>
      <c r="DI150" s="211"/>
      <c r="DJ150" s="211"/>
      <c r="DK150" s="211"/>
      <c r="DL150" s="211"/>
      <c r="DM150" s="211"/>
      <c r="DN150" s="211"/>
      <c r="DO150" s="211"/>
      <c r="DP150" s="211"/>
      <c r="DQ150" s="211"/>
      <c r="DR150" s="211"/>
      <c r="DS150" s="211"/>
      <c r="DT150" s="211"/>
      <c r="DU150" s="211"/>
      <c r="DV150" s="211"/>
      <c r="DW150" s="211"/>
      <c r="DX150" s="211"/>
      <c r="DY150" s="211"/>
      <c r="DZ150" s="211"/>
      <c r="EA150" s="211"/>
      <c r="EB150" s="211"/>
      <c r="EC150" s="211"/>
      <c r="ED150" s="211"/>
      <c r="EE150" s="211"/>
      <c r="EF150" s="211"/>
      <c r="EG150" s="211"/>
      <c r="EH150" s="211"/>
      <c r="EI150" s="211"/>
      <c r="EJ150" s="211"/>
      <c r="EK150" s="211"/>
      <c r="EL150" s="211"/>
      <c r="EM150" s="211"/>
      <c r="EN150" s="211"/>
      <c r="EO150" s="211"/>
      <c r="EP150" s="211"/>
      <c r="EQ150" s="211"/>
      <c r="ER150" s="211"/>
      <c r="ES150" s="211"/>
      <c r="ET150" s="211"/>
      <c r="EU150" s="211"/>
      <c r="EV150" s="211"/>
      <c r="EW150" s="211"/>
      <c r="EX150" s="211"/>
      <c r="EY150" s="211"/>
      <c r="EZ150" s="211"/>
      <c r="FA150" s="211"/>
      <c r="FB150" s="211"/>
      <c r="FC150" s="211"/>
      <c r="FD150" s="211"/>
      <c r="FE150" s="211"/>
      <c r="FF150" s="211"/>
      <c r="FG150" s="211"/>
      <c r="FH150" s="211"/>
      <c r="FI150" s="211"/>
      <c r="FJ150" s="211"/>
      <c r="FK150" s="211"/>
      <c r="FL150" s="211"/>
      <c r="FM150" s="211"/>
      <c r="FN150" s="211"/>
      <c r="FO150" s="211"/>
      <c r="FP150" s="211"/>
      <c r="FQ150" s="211"/>
      <c r="FR150" s="211"/>
      <c r="FS150" s="211"/>
      <c r="FT150" s="211"/>
      <c r="FU150" s="211"/>
      <c r="FV150" s="211"/>
      <c r="FW150" s="211"/>
      <c r="FX150" s="211"/>
      <c r="FY150" s="211"/>
      <c r="FZ150" s="211"/>
      <c r="GA150" s="211"/>
      <c r="GB150" s="211"/>
      <c r="GC150" s="211"/>
      <c r="GD150" s="211"/>
      <c r="GE150" s="211"/>
      <c r="GF150" s="211"/>
      <c r="GG150" s="211"/>
      <c r="GH150" s="211"/>
      <c r="GI150" s="211"/>
      <c r="GJ150" s="211"/>
      <c r="GK150" s="211"/>
      <c r="GL150" s="211"/>
      <c r="GM150" s="211"/>
      <c r="GN150" s="211"/>
      <c r="GO150" s="211"/>
      <c r="GP150" s="211"/>
      <c r="GQ150" s="211"/>
      <c r="GR150" s="211"/>
      <c r="GS150" s="211"/>
      <c r="GT150" s="211"/>
      <c r="GU150" s="211"/>
      <c r="GV150" s="211"/>
      <c r="GW150" s="211"/>
      <c r="GX150" s="211"/>
      <c r="GY150" s="211"/>
      <c r="GZ150" s="211"/>
      <c r="HA150" s="211"/>
      <c r="HB150" s="211"/>
      <c r="HC150" s="211"/>
      <c r="HD150" s="211"/>
      <c r="HE150" s="211"/>
      <c r="HF150" s="211"/>
      <c r="HG150" s="211"/>
      <c r="HH150" s="211"/>
      <c r="HI150" s="211"/>
      <c r="HJ150" s="211"/>
      <c r="HK150" s="211"/>
      <c r="HL150" s="211"/>
      <c r="HM150" s="211"/>
      <c r="HN150" s="211"/>
      <c r="HO150" s="211"/>
      <c r="HP150" s="211"/>
      <c r="HQ150" s="211"/>
      <c r="HR150" s="211"/>
      <c r="HS150" s="211"/>
      <c r="HT150" s="211"/>
      <c r="HU150" s="211"/>
      <c r="HV150" s="211"/>
      <c r="HW150" s="211"/>
      <c r="HX150" s="211"/>
      <c r="HY150" s="211"/>
      <c r="HZ150" s="211"/>
      <c r="IA150" s="211"/>
      <c r="IB150" s="211"/>
      <c r="IC150" s="211"/>
      <c r="ID150" s="211"/>
      <c r="IE150" s="211"/>
      <c r="IF150" s="211"/>
      <c r="IG150" s="211"/>
      <c r="IH150" s="211"/>
      <c r="II150" s="211"/>
      <c r="IJ150" s="211"/>
      <c r="IK150" s="211"/>
      <c r="IL150" s="211"/>
      <c r="IM150" s="211"/>
      <c r="IN150" s="211"/>
      <c r="IO150" s="211"/>
      <c r="IP150" s="211"/>
      <c r="IQ150" s="211"/>
      <c r="IR150" s="211"/>
      <c r="IS150" s="211"/>
      <c r="IT150" s="211"/>
      <c r="IU150" s="211"/>
      <c r="IV150" s="211"/>
    </row>
    <row r="151" spans="1:256">
      <c r="A151" s="21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1"/>
      <c r="BH151" s="211"/>
      <c r="BI151" s="211"/>
      <c r="BJ151" s="211"/>
      <c r="BK151" s="211"/>
      <c r="BL151" s="211"/>
      <c r="BM151" s="211"/>
      <c r="BN151" s="211"/>
      <c r="BO151" s="211"/>
      <c r="BP151" s="211"/>
      <c r="BQ151" s="211"/>
      <c r="BR151" s="211"/>
      <c r="BS151" s="211"/>
      <c r="BT151" s="211"/>
      <c r="BU151" s="211"/>
      <c r="BV151" s="211"/>
      <c r="BW151" s="211"/>
      <c r="BX151" s="211"/>
      <c r="BY151" s="211"/>
      <c r="BZ151" s="211"/>
      <c r="CA151" s="211"/>
      <c r="CB151" s="211"/>
      <c r="CC151" s="211"/>
      <c r="CD151" s="211"/>
      <c r="CE151" s="211"/>
      <c r="CF151" s="211"/>
      <c r="CG151" s="211"/>
      <c r="CH151" s="211"/>
      <c r="CI151" s="211"/>
      <c r="CJ151" s="211"/>
      <c r="CK151" s="211"/>
      <c r="CL151" s="211"/>
      <c r="CM151" s="211"/>
      <c r="CN151" s="211"/>
      <c r="CO151" s="211"/>
      <c r="CP151" s="211"/>
      <c r="CQ151" s="211"/>
      <c r="CR151" s="211"/>
      <c r="CS151" s="211"/>
      <c r="CT151" s="211"/>
      <c r="CU151" s="211"/>
      <c r="CV151" s="211"/>
      <c r="CW151" s="211"/>
      <c r="CX151" s="211"/>
      <c r="CY151" s="211"/>
      <c r="CZ151" s="211"/>
      <c r="DA151" s="211"/>
      <c r="DB151" s="211"/>
      <c r="DC151" s="211"/>
      <c r="DD151" s="211"/>
      <c r="DE151" s="211"/>
      <c r="DF151" s="211"/>
      <c r="DG151" s="211"/>
      <c r="DH151" s="211"/>
      <c r="DI151" s="211"/>
      <c r="DJ151" s="211"/>
      <c r="DK151" s="211"/>
      <c r="DL151" s="211"/>
      <c r="DM151" s="211"/>
      <c r="DN151" s="211"/>
      <c r="DO151" s="211"/>
      <c r="DP151" s="211"/>
      <c r="DQ151" s="211"/>
      <c r="DR151" s="211"/>
      <c r="DS151" s="211"/>
      <c r="DT151" s="211"/>
      <c r="DU151" s="211"/>
      <c r="DV151" s="211"/>
      <c r="DW151" s="211"/>
      <c r="DX151" s="211"/>
      <c r="DY151" s="211"/>
      <c r="DZ151" s="211"/>
      <c r="EA151" s="211"/>
      <c r="EB151" s="211"/>
      <c r="EC151" s="211"/>
      <c r="ED151" s="211"/>
      <c r="EE151" s="211"/>
      <c r="EF151" s="211"/>
      <c r="EG151" s="211"/>
      <c r="EH151" s="211"/>
      <c r="EI151" s="211"/>
      <c r="EJ151" s="211"/>
      <c r="EK151" s="211"/>
      <c r="EL151" s="211"/>
      <c r="EM151" s="211"/>
      <c r="EN151" s="211"/>
      <c r="EO151" s="211"/>
      <c r="EP151" s="211"/>
      <c r="EQ151" s="211"/>
      <c r="ER151" s="211"/>
      <c r="ES151" s="211"/>
      <c r="ET151" s="211"/>
      <c r="EU151" s="211"/>
      <c r="EV151" s="211"/>
      <c r="EW151" s="211"/>
      <c r="EX151" s="211"/>
      <c r="EY151" s="211"/>
      <c r="EZ151" s="211"/>
      <c r="FA151" s="211"/>
      <c r="FB151" s="211"/>
      <c r="FC151" s="211"/>
      <c r="FD151" s="211"/>
      <c r="FE151" s="211"/>
      <c r="FF151" s="211"/>
      <c r="FG151" s="211"/>
      <c r="FH151" s="211"/>
      <c r="FI151" s="211"/>
      <c r="FJ151" s="211"/>
      <c r="FK151" s="211"/>
      <c r="FL151" s="211"/>
      <c r="FM151" s="211"/>
      <c r="FN151" s="211"/>
      <c r="FO151" s="211"/>
      <c r="FP151" s="211"/>
      <c r="FQ151" s="211"/>
      <c r="FR151" s="211"/>
      <c r="FS151" s="211"/>
      <c r="FT151" s="211"/>
      <c r="FU151" s="211"/>
      <c r="FV151" s="211"/>
      <c r="FW151" s="211"/>
      <c r="FX151" s="211"/>
      <c r="FY151" s="211"/>
      <c r="FZ151" s="211"/>
      <c r="GA151" s="211"/>
      <c r="GB151" s="211"/>
      <c r="GC151" s="211"/>
      <c r="GD151" s="211"/>
      <c r="GE151" s="211"/>
      <c r="GF151" s="211"/>
      <c r="GG151" s="211"/>
      <c r="GH151" s="211"/>
      <c r="GI151" s="211"/>
      <c r="GJ151" s="211"/>
      <c r="GK151" s="211"/>
      <c r="GL151" s="211"/>
      <c r="GM151" s="211"/>
      <c r="GN151" s="211"/>
      <c r="GO151" s="211"/>
      <c r="GP151" s="211"/>
      <c r="GQ151" s="211"/>
      <c r="GR151" s="211"/>
      <c r="GS151" s="211"/>
      <c r="GT151" s="211"/>
      <c r="GU151" s="211"/>
      <c r="GV151" s="211"/>
      <c r="GW151" s="211"/>
      <c r="GX151" s="211"/>
      <c r="GY151" s="211"/>
      <c r="GZ151" s="211"/>
      <c r="HA151" s="211"/>
      <c r="HB151" s="211"/>
      <c r="HC151" s="211"/>
      <c r="HD151" s="211"/>
      <c r="HE151" s="211"/>
      <c r="HF151" s="211"/>
      <c r="HG151" s="211"/>
      <c r="HH151" s="211"/>
      <c r="HI151" s="211"/>
      <c r="HJ151" s="211"/>
      <c r="HK151" s="211"/>
      <c r="HL151" s="211"/>
      <c r="HM151" s="211"/>
      <c r="HN151" s="211"/>
      <c r="HO151" s="211"/>
      <c r="HP151" s="211"/>
      <c r="HQ151" s="211"/>
      <c r="HR151" s="211"/>
      <c r="HS151" s="211"/>
      <c r="HT151" s="211"/>
      <c r="HU151" s="211"/>
      <c r="HV151" s="211"/>
      <c r="HW151" s="211"/>
      <c r="HX151" s="211"/>
      <c r="HY151" s="211"/>
      <c r="HZ151" s="211"/>
      <c r="IA151" s="211"/>
      <c r="IB151" s="211"/>
      <c r="IC151" s="211"/>
      <c r="ID151" s="211"/>
      <c r="IE151" s="211"/>
      <c r="IF151" s="211"/>
      <c r="IG151" s="211"/>
      <c r="IH151" s="211"/>
      <c r="II151" s="211"/>
      <c r="IJ151" s="211"/>
      <c r="IK151" s="211"/>
      <c r="IL151" s="211"/>
      <c r="IM151" s="211"/>
      <c r="IN151" s="211"/>
      <c r="IO151" s="211"/>
      <c r="IP151" s="211"/>
      <c r="IQ151" s="211"/>
      <c r="IR151" s="211"/>
      <c r="IS151" s="211"/>
      <c r="IT151" s="211"/>
      <c r="IU151" s="211"/>
      <c r="IV151" s="211"/>
    </row>
    <row r="152" spans="1:256">
      <c r="A152" s="211"/>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c r="X152" s="211"/>
      <c r="Y152" s="211"/>
      <c r="Z152" s="211"/>
      <c r="AA152" s="211"/>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c r="BI152" s="211"/>
      <c r="BJ152" s="211"/>
      <c r="BK152" s="211"/>
      <c r="BL152" s="211"/>
      <c r="BM152" s="211"/>
      <c r="BN152" s="211"/>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c r="CP152" s="211"/>
      <c r="CQ152" s="211"/>
      <c r="CR152" s="211"/>
      <c r="CS152" s="211"/>
      <c r="CT152" s="211"/>
      <c r="CU152" s="211"/>
      <c r="CV152" s="211"/>
      <c r="CW152" s="211"/>
      <c r="CX152" s="211"/>
      <c r="CY152" s="211"/>
      <c r="CZ152" s="211"/>
      <c r="DA152" s="211"/>
      <c r="DB152" s="211"/>
      <c r="DC152" s="211"/>
      <c r="DD152" s="211"/>
      <c r="DE152" s="211"/>
      <c r="DF152" s="211"/>
      <c r="DG152" s="211"/>
      <c r="DH152" s="211"/>
      <c r="DI152" s="211"/>
      <c r="DJ152" s="211"/>
      <c r="DK152" s="211"/>
      <c r="DL152" s="211"/>
      <c r="DM152" s="211"/>
      <c r="DN152" s="211"/>
      <c r="DO152" s="211"/>
      <c r="DP152" s="211"/>
      <c r="DQ152" s="211"/>
      <c r="DR152" s="211"/>
      <c r="DS152" s="211"/>
      <c r="DT152" s="211"/>
      <c r="DU152" s="211"/>
      <c r="DV152" s="211"/>
      <c r="DW152" s="211"/>
      <c r="DX152" s="211"/>
      <c r="DY152" s="211"/>
      <c r="DZ152" s="211"/>
      <c r="EA152" s="211"/>
      <c r="EB152" s="211"/>
      <c r="EC152" s="211"/>
      <c r="ED152" s="211"/>
      <c r="EE152" s="211"/>
      <c r="EF152" s="211"/>
      <c r="EG152" s="211"/>
      <c r="EH152" s="211"/>
      <c r="EI152" s="211"/>
      <c r="EJ152" s="211"/>
      <c r="EK152" s="211"/>
      <c r="EL152" s="211"/>
      <c r="EM152" s="211"/>
      <c r="EN152" s="211"/>
      <c r="EO152" s="211"/>
      <c r="EP152" s="211"/>
      <c r="EQ152" s="211"/>
      <c r="ER152" s="211"/>
      <c r="ES152" s="211"/>
      <c r="ET152" s="211"/>
      <c r="EU152" s="211"/>
      <c r="EV152" s="211"/>
      <c r="EW152" s="211"/>
      <c r="EX152" s="211"/>
      <c r="EY152" s="211"/>
      <c r="EZ152" s="211"/>
      <c r="FA152" s="211"/>
      <c r="FB152" s="211"/>
      <c r="FC152" s="211"/>
      <c r="FD152" s="211"/>
      <c r="FE152" s="211"/>
      <c r="FF152" s="211"/>
      <c r="FG152" s="211"/>
      <c r="FH152" s="211"/>
      <c r="FI152" s="211"/>
      <c r="FJ152" s="211"/>
      <c r="FK152" s="211"/>
      <c r="FL152" s="211"/>
      <c r="FM152" s="211"/>
      <c r="FN152" s="211"/>
      <c r="FO152" s="211"/>
      <c r="FP152" s="211"/>
      <c r="FQ152" s="211"/>
      <c r="FR152" s="211"/>
      <c r="FS152" s="211"/>
      <c r="FT152" s="211"/>
      <c r="FU152" s="211"/>
      <c r="FV152" s="211"/>
      <c r="FW152" s="211"/>
      <c r="FX152" s="211"/>
      <c r="FY152" s="211"/>
      <c r="FZ152" s="211"/>
      <c r="GA152" s="211"/>
      <c r="GB152" s="211"/>
      <c r="GC152" s="211"/>
      <c r="GD152" s="211"/>
      <c r="GE152" s="211"/>
      <c r="GF152" s="211"/>
      <c r="GG152" s="211"/>
      <c r="GH152" s="211"/>
      <c r="GI152" s="211"/>
      <c r="GJ152" s="211"/>
      <c r="GK152" s="211"/>
      <c r="GL152" s="211"/>
      <c r="GM152" s="211"/>
      <c r="GN152" s="211"/>
      <c r="GO152" s="211"/>
      <c r="GP152" s="211"/>
      <c r="GQ152" s="211"/>
      <c r="GR152" s="211"/>
      <c r="GS152" s="211"/>
      <c r="GT152" s="211"/>
      <c r="GU152" s="211"/>
      <c r="GV152" s="211"/>
      <c r="GW152" s="211"/>
      <c r="GX152" s="211"/>
      <c r="GY152" s="211"/>
      <c r="GZ152" s="211"/>
      <c r="HA152" s="211"/>
      <c r="HB152" s="211"/>
      <c r="HC152" s="211"/>
      <c r="HD152" s="211"/>
      <c r="HE152" s="211"/>
      <c r="HF152" s="211"/>
      <c r="HG152" s="211"/>
      <c r="HH152" s="211"/>
      <c r="HI152" s="211"/>
      <c r="HJ152" s="211"/>
      <c r="HK152" s="211"/>
      <c r="HL152" s="211"/>
      <c r="HM152" s="211"/>
      <c r="HN152" s="211"/>
      <c r="HO152" s="211"/>
      <c r="HP152" s="211"/>
      <c r="HQ152" s="211"/>
      <c r="HR152" s="211"/>
      <c r="HS152" s="211"/>
      <c r="HT152" s="211"/>
      <c r="HU152" s="211"/>
      <c r="HV152" s="211"/>
      <c r="HW152" s="211"/>
      <c r="HX152" s="211"/>
      <c r="HY152" s="211"/>
      <c r="HZ152" s="211"/>
      <c r="IA152" s="211"/>
      <c r="IB152" s="211"/>
      <c r="IC152" s="211"/>
      <c r="ID152" s="211"/>
      <c r="IE152" s="211"/>
      <c r="IF152" s="211"/>
      <c r="IG152" s="211"/>
      <c r="IH152" s="211"/>
      <c r="II152" s="211"/>
      <c r="IJ152" s="211"/>
      <c r="IK152" s="211"/>
      <c r="IL152" s="211"/>
      <c r="IM152" s="211"/>
      <c r="IN152" s="211"/>
      <c r="IO152" s="211"/>
      <c r="IP152" s="211"/>
      <c r="IQ152" s="211"/>
      <c r="IR152" s="211"/>
      <c r="IS152" s="211"/>
      <c r="IT152" s="211"/>
      <c r="IU152" s="211"/>
      <c r="IV152" s="211"/>
    </row>
    <row r="153" spans="1:256">
      <c r="A153" s="211"/>
      <c r="B153" s="211"/>
      <c r="C153" s="211"/>
      <c r="D153" s="211"/>
      <c r="E153" s="211"/>
      <c r="F153" s="211"/>
      <c r="G153" s="211"/>
      <c r="H153" s="211"/>
      <c r="I153" s="211"/>
      <c r="J153" s="211"/>
      <c r="K153" s="211"/>
      <c r="L153" s="211"/>
      <c r="M153" s="211"/>
      <c r="N153" s="211"/>
      <c r="O153" s="211"/>
      <c r="P153" s="211"/>
      <c r="Q153" s="211"/>
      <c r="R153" s="211"/>
      <c r="S153" s="211"/>
      <c r="T153" s="211"/>
      <c r="U153" s="211"/>
      <c r="V153" s="211"/>
      <c r="W153" s="211"/>
      <c r="X153" s="211"/>
      <c r="Y153" s="211"/>
      <c r="Z153" s="211"/>
      <c r="AA153" s="211"/>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c r="BI153" s="211"/>
      <c r="BJ153" s="211"/>
      <c r="BK153" s="211"/>
      <c r="BL153" s="211"/>
      <c r="BM153" s="211"/>
      <c r="BN153" s="211"/>
      <c r="BO153" s="211"/>
      <c r="BP153" s="211"/>
      <c r="BQ153" s="211"/>
      <c r="BR153" s="211"/>
      <c r="BS153" s="211"/>
      <c r="BT153" s="211"/>
      <c r="BU153" s="211"/>
      <c r="BV153" s="211"/>
      <c r="BW153" s="211"/>
      <c r="BX153" s="211"/>
      <c r="BY153" s="211"/>
      <c r="BZ153" s="211"/>
      <c r="CA153" s="211"/>
      <c r="CB153" s="211"/>
      <c r="CC153" s="211"/>
      <c r="CD153" s="211"/>
      <c r="CE153" s="211"/>
      <c r="CF153" s="211"/>
      <c r="CG153" s="211"/>
      <c r="CH153" s="211"/>
      <c r="CI153" s="211"/>
      <c r="CJ153" s="211"/>
      <c r="CK153" s="211"/>
      <c r="CL153" s="211"/>
      <c r="CM153" s="211"/>
      <c r="CN153" s="211"/>
      <c r="CO153" s="211"/>
      <c r="CP153" s="211"/>
      <c r="CQ153" s="211"/>
      <c r="CR153" s="211"/>
      <c r="CS153" s="211"/>
      <c r="CT153" s="211"/>
      <c r="CU153" s="211"/>
      <c r="CV153" s="211"/>
      <c r="CW153" s="211"/>
      <c r="CX153" s="211"/>
      <c r="CY153" s="211"/>
      <c r="CZ153" s="211"/>
      <c r="DA153" s="211"/>
      <c r="DB153" s="211"/>
      <c r="DC153" s="211"/>
      <c r="DD153" s="211"/>
      <c r="DE153" s="211"/>
      <c r="DF153" s="211"/>
      <c r="DG153" s="211"/>
      <c r="DH153" s="211"/>
      <c r="DI153" s="211"/>
      <c r="DJ153" s="211"/>
      <c r="DK153" s="211"/>
      <c r="DL153" s="211"/>
      <c r="DM153" s="211"/>
      <c r="DN153" s="211"/>
      <c r="DO153" s="211"/>
      <c r="DP153" s="211"/>
      <c r="DQ153" s="211"/>
      <c r="DR153" s="211"/>
      <c r="DS153" s="211"/>
      <c r="DT153" s="211"/>
      <c r="DU153" s="211"/>
      <c r="DV153" s="211"/>
      <c r="DW153" s="211"/>
      <c r="DX153" s="211"/>
      <c r="DY153" s="211"/>
      <c r="DZ153" s="211"/>
      <c r="EA153" s="211"/>
      <c r="EB153" s="211"/>
      <c r="EC153" s="211"/>
      <c r="ED153" s="211"/>
      <c r="EE153" s="211"/>
      <c r="EF153" s="211"/>
      <c r="EG153" s="211"/>
      <c r="EH153" s="211"/>
      <c r="EI153" s="211"/>
      <c r="EJ153" s="211"/>
      <c r="EK153" s="211"/>
      <c r="EL153" s="211"/>
      <c r="EM153" s="211"/>
      <c r="EN153" s="211"/>
      <c r="EO153" s="211"/>
      <c r="EP153" s="211"/>
      <c r="EQ153" s="211"/>
      <c r="ER153" s="211"/>
      <c r="ES153" s="211"/>
      <c r="ET153" s="211"/>
      <c r="EU153" s="211"/>
      <c r="EV153" s="211"/>
      <c r="EW153" s="211"/>
      <c r="EX153" s="211"/>
      <c r="EY153" s="211"/>
      <c r="EZ153" s="211"/>
      <c r="FA153" s="211"/>
      <c r="FB153" s="211"/>
      <c r="FC153" s="211"/>
      <c r="FD153" s="211"/>
      <c r="FE153" s="211"/>
      <c r="FF153" s="211"/>
      <c r="FG153" s="211"/>
      <c r="FH153" s="211"/>
      <c r="FI153" s="211"/>
      <c r="FJ153" s="211"/>
      <c r="FK153" s="211"/>
      <c r="FL153" s="211"/>
      <c r="FM153" s="211"/>
      <c r="FN153" s="211"/>
      <c r="FO153" s="211"/>
      <c r="FP153" s="211"/>
      <c r="FQ153" s="211"/>
      <c r="FR153" s="211"/>
      <c r="FS153" s="211"/>
      <c r="FT153" s="211"/>
      <c r="FU153" s="211"/>
      <c r="FV153" s="211"/>
      <c r="FW153" s="211"/>
      <c r="FX153" s="211"/>
      <c r="FY153" s="211"/>
      <c r="FZ153" s="211"/>
      <c r="GA153" s="211"/>
      <c r="GB153" s="211"/>
      <c r="GC153" s="211"/>
      <c r="GD153" s="211"/>
      <c r="GE153" s="211"/>
      <c r="GF153" s="211"/>
      <c r="GG153" s="211"/>
      <c r="GH153" s="211"/>
      <c r="GI153" s="211"/>
      <c r="GJ153" s="211"/>
      <c r="GK153" s="211"/>
      <c r="GL153" s="211"/>
      <c r="GM153" s="211"/>
      <c r="GN153" s="211"/>
      <c r="GO153" s="211"/>
      <c r="GP153" s="211"/>
      <c r="GQ153" s="211"/>
      <c r="GR153" s="211"/>
      <c r="GS153" s="211"/>
      <c r="GT153" s="211"/>
      <c r="GU153" s="211"/>
      <c r="GV153" s="211"/>
      <c r="GW153" s="211"/>
      <c r="GX153" s="211"/>
      <c r="GY153" s="211"/>
      <c r="GZ153" s="211"/>
      <c r="HA153" s="211"/>
      <c r="HB153" s="211"/>
      <c r="HC153" s="211"/>
      <c r="HD153" s="211"/>
      <c r="HE153" s="211"/>
      <c r="HF153" s="211"/>
      <c r="HG153" s="211"/>
      <c r="HH153" s="211"/>
      <c r="HI153" s="211"/>
      <c r="HJ153" s="211"/>
      <c r="HK153" s="211"/>
      <c r="HL153" s="211"/>
      <c r="HM153" s="211"/>
      <c r="HN153" s="211"/>
      <c r="HO153" s="211"/>
      <c r="HP153" s="211"/>
      <c r="HQ153" s="211"/>
      <c r="HR153" s="211"/>
      <c r="HS153" s="211"/>
      <c r="HT153" s="211"/>
      <c r="HU153" s="211"/>
      <c r="HV153" s="211"/>
      <c r="HW153" s="211"/>
      <c r="HX153" s="211"/>
      <c r="HY153" s="211"/>
      <c r="HZ153" s="211"/>
      <c r="IA153" s="211"/>
      <c r="IB153" s="211"/>
      <c r="IC153" s="211"/>
      <c r="ID153" s="211"/>
      <c r="IE153" s="211"/>
      <c r="IF153" s="211"/>
      <c r="IG153" s="211"/>
      <c r="IH153" s="211"/>
      <c r="II153" s="211"/>
      <c r="IJ153" s="211"/>
      <c r="IK153" s="211"/>
      <c r="IL153" s="211"/>
      <c r="IM153" s="211"/>
      <c r="IN153" s="211"/>
      <c r="IO153" s="211"/>
      <c r="IP153" s="211"/>
      <c r="IQ153" s="211"/>
      <c r="IR153" s="211"/>
      <c r="IS153" s="211"/>
      <c r="IT153" s="211"/>
      <c r="IU153" s="211"/>
      <c r="IV153" s="211"/>
    </row>
    <row r="154" spans="1:256">
      <c r="A154" s="21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c r="BI154" s="211"/>
      <c r="BJ154" s="211"/>
      <c r="BK154" s="211"/>
      <c r="BL154" s="211"/>
      <c r="BM154" s="211"/>
      <c r="BN154" s="211"/>
      <c r="BO154" s="211"/>
      <c r="BP154" s="211"/>
      <c r="BQ154" s="211"/>
      <c r="BR154" s="211"/>
      <c r="BS154" s="211"/>
      <c r="BT154" s="211"/>
      <c r="BU154" s="211"/>
      <c r="BV154" s="211"/>
      <c r="BW154" s="211"/>
      <c r="BX154" s="211"/>
      <c r="BY154" s="211"/>
      <c r="BZ154" s="211"/>
      <c r="CA154" s="211"/>
      <c r="CB154" s="211"/>
      <c r="CC154" s="211"/>
      <c r="CD154" s="211"/>
      <c r="CE154" s="211"/>
      <c r="CF154" s="211"/>
      <c r="CG154" s="211"/>
      <c r="CH154" s="211"/>
      <c r="CI154" s="211"/>
      <c r="CJ154" s="211"/>
      <c r="CK154" s="211"/>
      <c r="CL154" s="211"/>
      <c r="CM154" s="211"/>
      <c r="CN154" s="211"/>
      <c r="CO154" s="211"/>
      <c r="CP154" s="211"/>
      <c r="CQ154" s="211"/>
      <c r="CR154" s="211"/>
      <c r="CS154" s="211"/>
      <c r="CT154" s="211"/>
      <c r="CU154" s="211"/>
      <c r="CV154" s="211"/>
      <c r="CW154" s="211"/>
      <c r="CX154" s="211"/>
      <c r="CY154" s="211"/>
      <c r="CZ154" s="211"/>
      <c r="DA154" s="211"/>
      <c r="DB154" s="211"/>
      <c r="DC154" s="211"/>
      <c r="DD154" s="211"/>
      <c r="DE154" s="211"/>
      <c r="DF154" s="211"/>
      <c r="DG154" s="211"/>
      <c r="DH154" s="211"/>
      <c r="DI154" s="211"/>
      <c r="DJ154" s="211"/>
      <c r="DK154" s="211"/>
      <c r="DL154" s="211"/>
      <c r="DM154" s="211"/>
      <c r="DN154" s="211"/>
      <c r="DO154" s="211"/>
      <c r="DP154" s="211"/>
      <c r="DQ154" s="211"/>
      <c r="DR154" s="211"/>
      <c r="DS154" s="211"/>
      <c r="DT154" s="211"/>
      <c r="DU154" s="211"/>
      <c r="DV154" s="211"/>
      <c r="DW154" s="211"/>
      <c r="DX154" s="211"/>
      <c r="DY154" s="211"/>
      <c r="DZ154" s="211"/>
      <c r="EA154" s="211"/>
      <c r="EB154" s="211"/>
      <c r="EC154" s="211"/>
      <c r="ED154" s="211"/>
      <c r="EE154" s="211"/>
      <c r="EF154" s="211"/>
      <c r="EG154" s="211"/>
      <c r="EH154" s="211"/>
      <c r="EI154" s="211"/>
      <c r="EJ154" s="211"/>
      <c r="EK154" s="211"/>
      <c r="EL154" s="211"/>
      <c r="EM154" s="211"/>
      <c r="EN154" s="211"/>
      <c r="EO154" s="211"/>
      <c r="EP154" s="211"/>
      <c r="EQ154" s="211"/>
      <c r="ER154" s="211"/>
      <c r="ES154" s="211"/>
      <c r="ET154" s="211"/>
      <c r="EU154" s="211"/>
      <c r="EV154" s="211"/>
      <c r="EW154" s="211"/>
      <c r="EX154" s="211"/>
      <c r="EY154" s="211"/>
      <c r="EZ154" s="211"/>
      <c r="FA154" s="211"/>
      <c r="FB154" s="211"/>
      <c r="FC154" s="211"/>
      <c r="FD154" s="211"/>
      <c r="FE154" s="211"/>
      <c r="FF154" s="211"/>
      <c r="FG154" s="211"/>
      <c r="FH154" s="211"/>
      <c r="FI154" s="211"/>
      <c r="FJ154" s="211"/>
      <c r="FK154" s="211"/>
      <c r="FL154" s="211"/>
      <c r="FM154" s="211"/>
      <c r="FN154" s="211"/>
      <c r="FO154" s="211"/>
      <c r="FP154" s="211"/>
      <c r="FQ154" s="211"/>
      <c r="FR154" s="211"/>
      <c r="FS154" s="211"/>
      <c r="FT154" s="211"/>
      <c r="FU154" s="211"/>
      <c r="FV154" s="211"/>
      <c r="FW154" s="211"/>
      <c r="FX154" s="211"/>
      <c r="FY154" s="211"/>
      <c r="FZ154" s="211"/>
      <c r="GA154" s="211"/>
      <c r="GB154" s="211"/>
      <c r="GC154" s="211"/>
      <c r="GD154" s="211"/>
      <c r="GE154" s="211"/>
      <c r="GF154" s="211"/>
      <c r="GG154" s="211"/>
      <c r="GH154" s="211"/>
      <c r="GI154" s="211"/>
      <c r="GJ154" s="211"/>
      <c r="GK154" s="211"/>
      <c r="GL154" s="211"/>
      <c r="GM154" s="211"/>
      <c r="GN154" s="211"/>
      <c r="GO154" s="211"/>
      <c r="GP154" s="211"/>
      <c r="GQ154" s="211"/>
      <c r="GR154" s="211"/>
      <c r="GS154" s="211"/>
      <c r="GT154" s="211"/>
      <c r="GU154" s="211"/>
      <c r="GV154" s="211"/>
      <c r="GW154" s="211"/>
      <c r="GX154" s="211"/>
      <c r="GY154" s="211"/>
      <c r="GZ154" s="211"/>
      <c r="HA154" s="211"/>
      <c r="HB154" s="211"/>
      <c r="HC154" s="211"/>
      <c r="HD154" s="211"/>
      <c r="HE154" s="211"/>
      <c r="HF154" s="211"/>
      <c r="HG154" s="211"/>
      <c r="HH154" s="211"/>
      <c r="HI154" s="211"/>
      <c r="HJ154" s="211"/>
      <c r="HK154" s="211"/>
      <c r="HL154" s="211"/>
      <c r="HM154" s="211"/>
      <c r="HN154" s="211"/>
      <c r="HO154" s="211"/>
      <c r="HP154" s="211"/>
      <c r="HQ154" s="211"/>
      <c r="HR154" s="211"/>
      <c r="HS154" s="211"/>
      <c r="HT154" s="211"/>
      <c r="HU154" s="211"/>
      <c r="HV154" s="211"/>
      <c r="HW154" s="211"/>
      <c r="HX154" s="211"/>
      <c r="HY154" s="211"/>
      <c r="HZ154" s="211"/>
      <c r="IA154" s="211"/>
      <c r="IB154" s="211"/>
      <c r="IC154" s="211"/>
      <c r="ID154" s="211"/>
      <c r="IE154" s="211"/>
      <c r="IF154" s="211"/>
      <c r="IG154" s="211"/>
      <c r="IH154" s="211"/>
      <c r="II154" s="211"/>
      <c r="IJ154" s="211"/>
      <c r="IK154" s="211"/>
      <c r="IL154" s="211"/>
      <c r="IM154" s="211"/>
      <c r="IN154" s="211"/>
      <c r="IO154" s="211"/>
      <c r="IP154" s="211"/>
      <c r="IQ154" s="211"/>
      <c r="IR154" s="211"/>
      <c r="IS154" s="211"/>
      <c r="IT154" s="211"/>
      <c r="IU154" s="211"/>
      <c r="IV154" s="211"/>
    </row>
    <row r="155" spans="1:256">
      <c r="A155" s="21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c r="BI155" s="211"/>
      <c r="BJ155" s="211"/>
      <c r="BK155" s="211"/>
      <c r="BL155" s="211"/>
      <c r="BM155" s="211"/>
      <c r="BN155" s="211"/>
      <c r="BO155" s="211"/>
      <c r="BP155" s="211"/>
      <c r="BQ155" s="211"/>
      <c r="BR155" s="211"/>
      <c r="BS155" s="211"/>
      <c r="BT155" s="211"/>
      <c r="BU155" s="211"/>
      <c r="BV155" s="211"/>
      <c r="BW155" s="211"/>
      <c r="BX155" s="211"/>
      <c r="BY155" s="211"/>
      <c r="BZ155" s="211"/>
      <c r="CA155" s="211"/>
      <c r="CB155" s="211"/>
      <c r="CC155" s="211"/>
      <c r="CD155" s="211"/>
      <c r="CE155" s="211"/>
      <c r="CF155" s="211"/>
      <c r="CG155" s="211"/>
      <c r="CH155" s="211"/>
      <c r="CI155" s="211"/>
      <c r="CJ155" s="211"/>
      <c r="CK155" s="211"/>
      <c r="CL155" s="211"/>
      <c r="CM155" s="211"/>
      <c r="CN155" s="211"/>
      <c r="CO155" s="211"/>
      <c r="CP155" s="211"/>
      <c r="CQ155" s="211"/>
      <c r="CR155" s="211"/>
      <c r="CS155" s="211"/>
      <c r="CT155" s="211"/>
      <c r="CU155" s="211"/>
      <c r="CV155" s="211"/>
      <c r="CW155" s="211"/>
      <c r="CX155" s="211"/>
      <c r="CY155" s="211"/>
      <c r="CZ155" s="211"/>
      <c r="DA155" s="211"/>
      <c r="DB155" s="211"/>
      <c r="DC155" s="211"/>
      <c r="DD155" s="211"/>
      <c r="DE155" s="211"/>
      <c r="DF155" s="211"/>
      <c r="DG155" s="211"/>
      <c r="DH155" s="211"/>
      <c r="DI155" s="211"/>
      <c r="DJ155" s="211"/>
      <c r="DK155" s="211"/>
      <c r="DL155" s="211"/>
      <c r="DM155" s="211"/>
      <c r="DN155" s="211"/>
      <c r="DO155" s="211"/>
      <c r="DP155" s="211"/>
      <c r="DQ155" s="211"/>
      <c r="DR155" s="211"/>
      <c r="DS155" s="211"/>
      <c r="DT155" s="211"/>
      <c r="DU155" s="211"/>
      <c r="DV155" s="211"/>
      <c r="DW155" s="211"/>
      <c r="DX155" s="211"/>
      <c r="DY155" s="211"/>
      <c r="DZ155" s="211"/>
      <c r="EA155" s="211"/>
      <c r="EB155" s="211"/>
      <c r="EC155" s="211"/>
      <c r="ED155" s="211"/>
      <c r="EE155" s="211"/>
      <c r="EF155" s="211"/>
      <c r="EG155" s="211"/>
      <c r="EH155" s="211"/>
      <c r="EI155" s="211"/>
      <c r="EJ155" s="211"/>
      <c r="EK155" s="211"/>
      <c r="EL155" s="211"/>
      <c r="EM155" s="211"/>
      <c r="EN155" s="211"/>
      <c r="EO155" s="211"/>
      <c r="EP155" s="211"/>
      <c r="EQ155" s="211"/>
      <c r="ER155" s="211"/>
      <c r="ES155" s="211"/>
      <c r="ET155" s="211"/>
      <c r="EU155" s="211"/>
      <c r="EV155" s="211"/>
      <c r="EW155" s="211"/>
      <c r="EX155" s="211"/>
      <c r="EY155" s="211"/>
      <c r="EZ155" s="211"/>
      <c r="FA155" s="211"/>
      <c r="FB155" s="211"/>
      <c r="FC155" s="211"/>
      <c r="FD155" s="211"/>
      <c r="FE155" s="211"/>
      <c r="FF155" s="211"/>
      <c r="FG155" s="211"/>
      <c r="FH155" s="211"/>
      <c r="FI155" s="211"/>
      <c r="FJ155" s="211"/>
      <c r="FK155" s="211"/>
      <c r="FL155" s="211"/>
      <c r="FM155" s="211"/>
      <c r="FN155" s="211"/>
      <c r="FO155" s="211"/>
      <c r="FP155" s="211"/>
      <c r="FQ155" s="211"/>
      <c r="FR155" s="211"/>
      <c r="FS155" s="211"/>
      <c r="FT155" s="211"/>
      <c r="FU155" s="211"/>
      <c r="FV155" s="211"/>
      <c r="FW155" s="211"/>
      <c r="FX155" s="211"/>
      <c r="FY155" s="211"/>
      <c r="FZ155" s="211"/>
      <c r="GA155" s="211"/>
      <c r="GB155" s="211"/>
      <c r="GC155" s="211"/>
      <c r="GD155" s="211"/>
      <c r="GE155" s="211"/>
      <c r="GF155" s="211"/>
      <c r="GG155" s="211"/>
      <c r="GH155" s="211"/>
      <c r="GI155" s="211"/>
      <c r="GJ155" s="211"/>
      <c r="GK155" s="211"/>
      <c r="GL155" s="211"/>
      <c r="GM155" s="211"/>
      <c r="GN155" s="211"/>
      <c r="GO155" s="211"/>
      <c r="GP155" s="211"/>
      <c r="GQ155" s="211"/>
      <c r="GR155" s="211"/>
      <c r="GS155" s="211"/>
      <c r="GT155" s="211"/>
      <c r="GU155" s="211"/>
      <c r="GV155" s="211"/>
      <c r="GW155" s="211"/>
      <c r="GX155" s="211"/>
      <c r="GY155" s="211"/>
      <c r="GZ155" s="211"/>
      <c r="HA155" s="211"/>
      <c r="HB155" s="211"/>
      <c r="HC155" s="211"/>
      <c r="HD155" s="211"/>
      <c r="HE155" s="211"/>
      <c r="HF155" s="211"/>
      <c r="HG155" s="211"/>
      <c r="HH155" s="211"/>
      <c r="HI155" s="211"/>
      <c r="HJ155" s="211"/>
      <c r="HK155" s="211"/>
      <c r="HL155" s="211"/>
      <c r="HM155" s="211"/>
      <c r="HN155" s="211"/>
      <c r="HO155" s="211"/>
      <c r="HP155" s="211"/>
      <c r="HQ155" s="211"/>
      <c r="HR155" s="211"/>
      <c r="HS155" s="211"/>
      <c r="HT155" s="211"/>
      <c r="HU155" s="211"/>
      <c r="HV155" s="211"/>
      <c r="HW155" s="211"/>
      <c r="HX155" s="211"/>
      <c r="HY155" s="211"/>
      <c r="HZ155" s="211"/>
      <c r="IA155" s="211"/>
      <c r="IB155" s="211"/>
      <c r="IC155" s="211"/>
      <c r="ID155" s="211"/>
      <c r="IE155" s="211"/>
      <c r="IF155" s="211"/>
      <c r="IG155" s="211"/>
      <c r="IH155" s="211"/>
      <c r="II155" s="211"/>
      <c r="IJ155" s="211"/>
      <c r="IK155" s="211"/>
      <c r="IL155" s="211"/>
      <c r="IM155" s="211"/>
      <c r="IN155" s="211"/>
      <c r="IO155" s="211"/>
      <c r="IP155" s="211"/>
      <c r="IQ155" s="211"/>
      <c r="IR155" s="211"/>
      <c r="IS155" s="211"/>
      <c r="IT155" s="211"/>
      <c r="IU155" s="211"/>
      <c r="IV155" s="211"/>
    </row>
    <row r="156" spans="1:256">
      <c r="A156" s="21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c r="BI156" s="211"/>
      <c r="BJ156" s="211"/>
      <c r="BK156" s="211"/>
      <c r="BL156" s="211"/>
      <c r="BM156" s="211"/>
      <c r="BN156" s="211"/>
      <c r="BO156" s="211"/>
      <c r="BP156" s="211"/>
      <c r="BQ156" s="211"/>
      <c r="BR156" s="211"/>
      <c r="BS156" s="211"/>
      <c r="BT156" s="211"/>
      <c r="BU156" s="211"/>
      <c r="BV156" s="211"/>
      <c r="BW156" s="211"/>
      <c r="BX156" s="211"/>
      <c r="BY156" s="211"/>
      <c r="BZ156" s="211"/>
      <c r="CA156" s="211"/>
      <c r="CB156" s="211"/>
      <c r="CC156" s="211"/>
      <c r="CD156" s="211"/>
      <c r="CE156" s="211"/>
      <c r="CF156" s="211"/>
      <c r="CG156" s="211"/>
      <c r="CH156" s="211"/>
      <c r="CI156" s="211"/>
      <c r="CJ156" s="211"/>
      <c r="CK156" s="211"/>
      <c r="CL156" s="211"/>
      <c r="CM156" s="211"/>
      <c r="CN156" s="211"/>
      <c r="CO156" s="211"/>
      <c r="CP156" s="211"/>
      <c r="CQ156" s="211"/>
      <c r="CR156" s="211"/>
      <c r="CS156" s="211"/>
      <c r="CT156" s="211"/>
      <c r="CU156" s="211"/>
      <c r="CV156" s="211"/>
      <c r="CW156" s="211"/>
      <c r="CX156" s="211"/>
      <c r="CY156" s="211"/>
      <c r="CZ156" s="211"/>
      <c r="DA156" s="211"/>
      <c r="DB156" s="211"/>
      <c r="DC156" s="211"/>
      <c r="DD156" s="211"/>
      <c r="DE156" s="211"/>
      <c r="DF156" s="211"/>
      <c r="DG156" s="211"/>
      <c r="DH156" s="211"/>
      <c r="DI156" s="211"/>
      <c r="DJ156" s="211"/>
      <c r="DK156" s="211"/>
      <c r="DL156" s="211"/>
      <c r="DM156" s="211"/>
      <c r="DN156" s="211"/>
      <c r="DO156" s="211"/>
      <c r="DP156" s="211"/>
      <c r="DQ156" s="211"/>
      <c r="DR156" s="211"/>
      <c r="DS156" s="211"/>
      <c r="DT156" s="211"/>
      <c r="DU156" s="211"/>
      <c r="DV156" s="211"/>
      <c r="DW156" s="211"/>
      <c r="DX156" s="211"/>
      <c r="DY156" s="211"/>
      <c r="DZ156" s="211"/>
      <c r="EA156" s="211"/>
      <c r="EB156" s="211"/>
      <c r="EC156" s="211"/>
      <c r="ED156" s="211"/>
      <c r="EE156" s="211"/>
      <c r="EF156" s="211"/>
      <c r="EG156" s="211"/>
      <c r="EH156" s="211"/>
      <c r="EI156" s="211"/>
      <c r="EJ156" s="211"/>
      <c r="EK156" s="211"/>
      <c r="EL156" s="211"/>
      <c r="EM156" s="211"/>
      <c r="EN156" s="211"/>
      <c r="EO156" s="211"/>
      <c r="EP156" s="211"/>
      <c r="EQ156" s="211"/>
      <c r="ER156" s="211"/>
      <c r="ES156" s="211"/>
      <c r="ET156" s="211"/>
      <c r="EU156" s="211"/>
      <c r="EV156" s="211"/>
      <c r="EW156" s="211"/>
      <c r="EX156" s="211"/>
      <c r="EY156" s="211"/>
      <c r="EZ156" s="211"/>
      <c r="FA156" s="211"/>
      <c r="FB156" s="211"/>
      <c r="FC156" s="211"/>
      <c r="FD156" s="211"/>
      <c r="FE156" s="211"/>
      <c r="FF156" s="211"/>
      <c r="FG156" s="211"/>
      <c r="FH156" s="211"/>
      <c r="FI156" s="211"/>
      <c r="FJ156" s="211"/>
      <c r="FK156" s="211"/>
      <c r="FL156" s="211"/>
      <c r="FM156" s="211"/>
      <c r="FN156" s="211"/>
      <c r="FO156" s="211"/>
      <c r="FP156" s="211"/>
      <c r="FQ156" s="211"/>
      <c r="FR156" s="211"/>
      <c r="FS156" s="211"/>
      <c r="FT156" s="211"/>
      <c r="FU156" s="211"/>
      <c r="FV156" s="211"/>
      <c r="FW156" s="211"/>
      <c r="FX156" s="211"/>
      <c r="FY156" s="211"/>
      <c r="FZ156" s="211"/>
      <c r="GA156" s="211"/>
      <c r="GB156" s="211"/>
      <c r="GC156" s="211"/>
      <c r="GD156" s="211"/>
      <c r="GE156" s="211"/>
      <c r="GF156" s="211"/>
      <c r="GG156" s="211"/>
      <c r="GH156" s="211"/>
      <c r="GI156" s="211"/>
      <c r="GJ156" s="211"/>
      <c r="GK156" s="211"/>
      <c r="GL156" s="211"/>
      <c r="GM156" s="211"/>
      <c r="GN156" s="211"/>
      <c r="GO156" s="211"/>
      <c r="GP156" s="211"/>
      <c r="GQ156" s="211"/>
      <c r="GR156" s="211"/>
      <c r="GS156" s="211"/>
      <c r="GT156" s="211"/>
      <c r="GU156" s="211"/>
      <c r="GV156" s="211"/>
      <c r="GW156" s="211"/>
      <c r="GX156" s="211"/>
      <c r="GY156" s="211"/>
      <c r="GZ156" s="211"/>
      <c r="HA156" s="211"/>
      <c r="HB156" s="211"/>
      <c r="HC156" s="211"/>
      <c r="HD156" s="211"/>
      <c r="HE156" s="211"/>
      <c r="HF156" s="211"/>
      <c r="HG156" s="211"/>
      <c r="HH156" s="211"/>
      <c r="HI156" s="211"/>
      <c r="HJ156" s="211"/>
      <c r="HK156" s="211"/>
      <c r="HL156" s="211"/>
      <c r="HM156" s="211"/>
      <c r="HN156" s="211"/>
      <c r="HO156" s="211"/>
      <c r="HP156" s="211"/>
      <c r="HQ156" s="211"/>
      <c r="HR156" s="211"/>
      <c r="HS156" s="211"/>
      <c r="HT156" s="211"/>
      <c r="HU156" s="211"/>
      <c r="HV156" s="211"/>
      <c r="HW156" s="211"/>
      <c r="HX156" s="211"/>
      <c r="HY156" s="211"/>
      <c r="HZ156" s="211"/>
      <c r="IA156" s="211"/>
      <c r="IB156" s="211"/>
      <c r="IC156" s="211"/>
      <c r="ID156" s="211"/>
      <c r="IE156" s="211"/>
      <c r="IF156" s="211"/>
      <c r="IG156" s="211"/>
      <c r="IH156" s="211"/>
      <c r="II156" s="211"/>
      <c r="IJ156" s="211"/>
      <c r="IK156" s="211"/>
      <c r="IL156" s="211"/>
      <c r="IM156" s="211"/>
      <c r="IN156" s="211"/>
      <c r="IO156" s="211"/>
      <c r="IP156" s="211"/>
      <c r="IQ156" s="211"/>
      <c r="IR156" s="211"/>
      <c r="IS156" s="211"/>
      <c r="IT156" s="211"/>
      <c r="IU156" s="211"/>
      <c r="IV156" s="211"/>
    </row>
    <row r="157" spans="1:256">
      <c r="A157" s="21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c r="BI157" s="211"/>
      <c r="BJ157" s="211"/>
      <c r="BK157" s="211"/>
      <c r="BL157" s="211"/>
      <c r="BM157" s="211"/>
      <c r="BN157" s="211"/>
      <c r="BO157" s="211"/>
      <c r="BP157" s="211"/>
      <c r="BQ157" s="211"/>
      <c r="BR157" s="211"/>
      <c r="BS157" s="211"/>
      <c r="BT157" s="211"/>
      <c r="BU157" s="211"/>
      <c r="BV157" s="211"/>
      <c r="BW157" s="211"/>
      <c r="BX157" s="211"/>
      <c r="BY157" s="211"/>
      <c r="BZ157" s="211"/>
      <c r="CA157" s="211"/>
      <c r="CB157" s="211"/>
      <c r="CC157" s="211"/>
      <c r="CD157" s="211"/>
      <c r="CE157" s="211"/>
      <c r="CF157" s="211"/>
      <c r="CG157" s="211"/>
      <c r="CH157" s="211"/>
      <c r="CI157" s="211"/>
      <c r="CJ157" s="211"/>
      <c r="CK157" s="211"/>
      <c r="CL157" s="211"/>
      <c r="CM157" s="211"/>
      <c r="CN157" s="211"/>
      <c r="CO157" s="211"/>
      <c r="CP157" s="211"/>
      <c r="CQ157" s="211"/>
      <c r="CR157" s="211"/>
      <c r="CS157" s="211"/>
      <c r="CT157" s="211"/>
      <c r="CU157" s="211"/>
      <c r="CV157" s="211"/>
      <c r="CW157" s="211"/>
      <c r="CX157" s="211"/>
      <c r="CY157" s="211"/>
      <c r="CZ157" s="211"/>
      <c r="DA157" s="211"/>
      <c r="DB157" s="211"/>
      <c r="DC157" s="211"/>
      <c r="DD157" s="211"/>
      <c r="DE157" s="211"/>
      <c r="DF157" s="211"/>
      <c r="DG157" s="211"/>
      <c r="DH157" s="211"/>
      <c r="DI157" s="211"/>
      <c r="DJ157" s="211"/>
      <c r="DK157" s="211"/>
      <c r="DL157" s="211"/>
      <c r="DM157" s="211"/>
      <c r="DN157" s="211"/>
      <c r="DO157" s="211"/>
      <c r="DP157" s="211"/>
      <c r="DQ157" s="211"/>
      <c r="DR157" s="211"/>
      <c r="DS157" s="211"/>
      <c r="DT157" s="211"/>
      <c r="DU157" s="211"/>
      <c r="DV157" s="211"/>
      <c r="DW157" s="211"/>
      <c r="DX157" s="211"/>
      <c r="DY157" s="211"/>
      <c r="DZ157" s="211"/>
      <c r="EA157" s="211"/>
      <c r="EB157" s="211"/>
      <c r="EC157" s="211"/>
      <c r="ED157" s="211"/>
      <c r="EE157" s="211"/>
      <c r="EF157" s="211"/>
      <c r="EG157" s="211"/>
      <c r="EH157" s="211"/>
      <c r="EI157" s="211"/>
      <c r="EJ157" s="211"/>
      <c r="EK157" s="211"/>
      <c r="EL157" s="211"/>
      <c r="EM157" s="211"/>
      <c r="EN157" s="211"/>
      <c r="EO157" s="211"/>
      <c r="EP157" s="211"/>
      <c r="EQ157" s="211"/>
      <c r="ER157" s="211"/>
      <c r="ES157" s="211"/>
      <c r="ET157" s="211"/>
      <c r="EU157" s="211"/>
      <c r="EV157" s="211"/>
      <c r="EW157" s="211"/>
      <c r="EX157" s="211"/>
      <c r="EY157" s="211"/>
      <c r="EZ157" s="211"/>
      <c r="FA157" s="211"/>
      <c r="FB157" s="211"/>
      <c r="FC157" s="211"/>
      <c r="FD157" s="211"/>
      <c r="FE157" s="211"/>
      <c r="FF157" s="211"/>
      <c r="FG157" s="211"/>
      <c r="FH157" s="211"/>
      <c r="FI157" s="211"/>
      <c r="FJ157" s="211"/>
      <c r="FK157" s="211"/>
      <c r="FL157" s="211"/>
      <c r="FM157" s="211"/>
      <c r="FN157" s="211"/>
      <c r="FO157" s="211"/>
      <c r="FP157" s="211"/>
      <c r="FQ157" s="211"/>
      <c r="FR157" s="211"/>
      <c r="FS157" s="211"/>
      <c r="FT157" s="211"/>
      <c r="FU157" s="211"/>
      <c r="FV157" s="211"/>
      <c r="FW157" s="211"/>
      <c r="FX157" s="211"/>
      <c r="FY157" s="211"/>
      <c r="FZ157" s="211"/>
      <c r="GA157" s="211"/>
      <c r="GB157" s="211"/>
      <c r="GC157" s="211"/>
      <c r="GD157" s="211"/>
      <c r="GE157" s="211"/>
      <c r="GF157" s="211"/>
      <c r="GG157" s="211"/>
      <c r="GH157" s="211"/>
      <c r="GI157" s="211"/>
      <c r="GJ157" s="211"/>
      <c r="GK157" s="211"/>
      <c r="GL157" s="211"/>
      <c r="GM157" s="211"/>
      <c r="GN157" s="211"/>
      <c r="GO157" s="211"/>
      <c r="GP157" s="211"/>
      <c r="GQ157" s="211"/>
      <c r="GR157" s="211"/>
      <c r="GS157" s="211"/>
      <c r="GT157" s="211"/>
      <c r="GU157" s="211"/>
      <c r="GV157" s="211"/>
      <c r="GW157" s="211"/>
      <c r="GX157" s="211"/>
      <c r="GY157" s="211"/>
      <c r="GZ157" s="211"/>
      <c r="HA157" s="211"/>
      <c r="HB157" s="211"/>
      <c r="HC157" s="211"/>
      <c r="HD157" s="211"/>
      <c r="HE157" s="211"/>
      <c r="HF157" s="211"/>
      <c r="HG157" s="211"/>
      <c r="HH157" s="211"/>
      <c r="HI157" s="211"/>
      <c r="HJ157" s="211"/>
      <c r="HK157" s="211"/>
      <c r="HL157" s="211"/>
      <c r="HM157" s="211"/>
      <c r="HN157" s="211"/>
      <c r="HO157" s="211"/>
      <c r="HP157" s="211"/>
      <c r="HQ157" s="211"/>
      <c r="HR157" s="211"/>
      <c r="HS157" s="211"/>
      <c r="HT157" s="211"/>
      <c r="HU157" s="211"/>
      <c r="HV157" s="211"/>
      <c r="HW157" s="211"/>
      <c r="HX157" s="211"/>
      <c r="HY157" s="211"/>
      <c r="HZ157" s="211"/>
      <c r="IA157" s="211"/>
      <c r="IB157" s="211"/>
      <c r="IC157" s="211"/>
      <c r="ID157" s="211"/>
      <c r="IE157" s="211"/>
      <c r="IF157" s="211"/>
      <c r="IG157" s="211"/>
      <c r="IH157" s="211"/>
      <c r="II157" s="211"/>
      <c r="IJ157" s="211"/>
      <c r="IK157" s="211"/>
      <c r="IL157" s="211"/>
      <c r="IM157" s="211"/>
      <c r="IN157" s="211"/>
      <c r="IO157" s="211"/>
      <c r="IP157" s="211"/>
      <c r="IQ157" s="211"/>
      <c r="IR157" s="211"/>
      <c r="IS157" s="211"/>
      <c r="IT157" s="211"/>
      <c r="IU157" s="211"/>
      <c r="IV157" s="211"/>
    </row>
    <row r="158" spans="1:256">
      <c r="A158" s="21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c r="BI158" s="211"/>
      <c r="BJ158" s="211"/>
      <c r="BK158" s="211"/>
      <c r="BL158" s="211"/>
      <c r="BM158" s="211"/>
      <c r="BN158" s="211"/>
      <c r="BO158" s="211"/>
      <c r="BP158" s="211"/>
      <c r="BQ158" s="211"/>
      <c r="BR158" s="211"/>
      <c r="BS158" s="211"/>
      <c r="BT158" s="211"/>
      <c r="BU158" s="211"/>
      <c r="BV158" s="211"/>
      <c r="BW158" s="211"/>
      <c r="BX158" s="211"/>
      <c r="BY158" s="211"/>
      <c r="BZ158" s="211"/>
      <c r="CA158" s="211"/>
      <c r="CB158" s="211"/>
      <c r="CC158" s="211"/>
      <c r="CD158" s="211"/>
      <c r="CE158" s="211"/>
      <c r="CF158" s="211"/>
      <c r="CG158" s="211"/>
      <c r="CH158" s="211"/>
      <c r="CI158" s="211"/>
      <c r="CJ158" s="211"/>
      <c r="CK158" s="211"/>
      <c r="CL158" s="211"/>
      <c r="CM158" s="211"/>
      <c r="CN158" s="211"/>
      <c r="CO158" s="211"/>
      <c r="CP158" s="211"/>
      <c r="CQ158" s="211"/>
      <c r="CR158" s="211"/>
      <c r="CS158" s="211"/>
      <c r="CT158" s="211"/>
      <c r="CU158" s="211"/>
      <c r="CV158" s="211"/>
      <c r="CW158" s="211"/>
      <c r="CX158" s="211"/>
      <c r="CY158" s="211"/>
      <c r="CZ158" s="211"/>
      <c r="DA158" s="211"/>
      <c r="DB158" s="211"/>
      <c r="DC158" s="211"/>
      <c r="DD158" s="211"/>
      <c r="DE158" s="211"/>
      <c r="DF158" s="211"/>
      <c r="DG158" s="211"/>
      <c r="DH158" s="211"/>
      <c r="DI158" s="211"/>
      <c r="DJ158" s="211"/>
      <c r="DK158" s="211"/>
      <c r="DL158" s="211"/>
      <c r="DM158" s="211"/>
      <c r="DN158" s="211"/>
      <c r="DO158" s="211"/>
      <c r="DP158" s="211"/>
      <c r="DQ158" s="211"/>
      <c r="DR158" s="211"/>
      <c r="DS158" s="211"/>
      <c r="DT158" s="211"/>
      <c r="DU158" s="211"/>
      <c r="DV158" s="211"/>
      <c r="DW158" s="211"/>
      <c r="DX158" s="211"/>
      <c r="DY158" s="211"/>
      <c r="DZ158" s="211"/>
      <c r="EA158" s="211"/>
      <c r="EB158" s="211"/>
      <c r="EC158" s="211"/>
      <c r="ED158" s="211"/>
      <c r="EE158" s="211"/>
      <c r="EF158" s="211"/>
      <c r="EG158" s="211"/>
      <c r="EH158" s="211"/>
      <c r="EI158" s="211"/>
      <c r="EJ158" s="211"/>
      <c r="EK158" s="211"/>
      <c r="EL158" s="211"/>
      <c r="EM158" s="211"/>
      <c r="EN158" s="211"/>
      <c r="EO158" s="211"/>
      <c r="EP158" s="211"/>
      <c r="EQ158" s="211"/>
      <c r="ER158" s="211"/>
      <c r="ES158" s="211"/>
      <c r="ET158" s="211"/>
      <c r="EU158" s="211"/>
      <c r="EV158" s="211"/>
      <c r="EW158" s="211"/>
      <c r="EX158" s="211"/>
      <c r="EY158" s="211"/>
      <c r="EZ158" s="211"/>
      <c r="FA158" s="211"/>
      <c r="FB158" s="211"/>
      <c r="FC158" s="211"/>
      <c r="FD158" s="211"/>
      <c r="FE158" s="211"/>
      <c r="FF158" s="211"/>
      <c r="FG158" s="211"/>
      <c r="FH158" s="211"/>
      <c r="FI158" s="211"/>
      <c r="FJ158" s="211"/>
      <c r="FK158" s="211"/>
      <c r="FL158" s="211"/>
      <c r="FM158" s="211"/>
      <c r="FN158" s="211"/>
      <c r="FO158" s="211"/>
      <c r="FP158" s="211"/>
      <c r="FQ158" s="211"/>
      <c r="FR158" s="211"/>
      <c r="FS158" s="211"/>
      <c r="FT158" s="211"/>
      <c r="FU158" s="211"/>
      <c r="FV158" s="211"/>
      <c r="FW158" s="211"/>
      <c r="FX158" s="211"/>
      <c r="FY158" s="211"/>
      <c r="FZ158" s="211"/>
      <c r="GA158" s="211"/>
      <c r="GB158" s="211"/>
      <c r="GC158" s="211"/>
      <c r="GD158" s="211"/>
      <c r="GE158" s="211"/>
      <c r="GF158" s="211"/>
      <c r="GG158" s="211"/>
      <c r="GH158" s="211"/>
      <c r="GI158" s="211"/>
      <c r="GJ158" s="211"/>
      <c r="GK158" s="211"/>
      <c r="GL158" s="211"/>
      <c r="GM158" s="211"/>
      <c r="GN158" s="211"/>
      <c r="GO158" s="211"/>
      <c r="GP158" s="211"/>
      <c r="GQ158" s="211"/>
      <c r="GR158" s="211"/>
      <c r="GS158" s="211"/>
      <c r="GT158" s="211"/>
      <c r="GU158" s="211"/>
      <c r="GV158" s="211"/>
      <c r="GW158" s="211"/>
      <c r="GX158" s="211"/>
      <c r="GY158" s="211"/>
      <c r="GZ158" s="211"/>
      <c r="HA158" s="211"/>
      <c r="HB158" s="211"/>
      <c r="HC158" s="211"/>
      <c r="HD158" s="211"/>
      <c r="HE158" s="211"/>
      <c r="HF158" s="211"/>
      <c r="HG158" s="211"/>
      <c r="HH158" s="211"/>
      <c r="HI158" s="211"/>
      <c r="HJ158" s="211"/>
      <c r="HK158" s="211"/>
      <c r="HL158" s="211"/>
      <c r="HM158" s="211"/>
      <c r="HN158" s="211"/>
      <c r="HO158" s="211"/>
      <c r="HP158" s="211"/>
      <c r="HQ158" s="211"/>
      <c r="HR158" s="211"/>
      <c r="HS158" s="211"/>
      <c r="HT158" s="211"/>
      <c r="HU158" s="211"/>
      <c r="HV158" s="211"/>
      <c r="HW158" s="211"/>
      <c r="HX158" s="211"/>
      <c r="HY158" s="211"/>
      <c r="HZ158" s="211"/>
      <c r="IA158" s="211"/>
      <c r="IB158" s="211"/>
      <c r="IC158" s="211"/>
      <c r="ID158" s="211"/>
      <c r="IE158" s="211"/>
      <c r="IF158" s="211"/>
      <c r="IG158" s="211"/>
      <c r="IH158" s="211"/>
      <c r="II158" s="211"/>
      <c r="IJ158" s="211"/>
      <c r="IK158" s="211"/>
      <c r="IL158" s="211"/>
      <c r="IM158" s="211"/>
      <c r="IN158" s="211"/>
      <c r="IO158" s="211"/>
      <c r="IP158" s="211"/>
      <c r="IQ158" s="211"/>
      <c r="IR158" s="211"/>
      <c r="IS158" s="211"/>
      <c r="IT158" s="211"/>
      <c r="IU158" s="211"/>
      <c r="IV158" s="211"/>
    </row>
    <row r="159" spans="1:256">
      <c r="A159" s="21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c r="BI159" s="211"/>
      <c r="BJ159" s="211"/>
      <c r="BK159" s="211"/>
      <c r="BL159" s="211"/>
      <c r="BM159" s="211"/>
      <c r="BN159" s="211"/>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c r="CP159" s="211"/>
      <c r="CQ159" s="211"/>
      <c r="CR159" s="211"/>
      <c r="CS159" s="211"/>
      <c r="CT159" s="211"/>
      <c r="CU159" s="211"/>
      <c r="CV159" s="211"/>
      <c r="CW159" s="211"/>
      <c r="CX159" s="211"/>
      <c r="CY159" s="211"/>
      <c r="CZ159" s="211"/>
      <c r="DA159" s="211"/>
      <c r="DB159" s="211"/>
      <c r="DC159" s="211"/>
      <c r="DD159" s="211"/>
      <c r="DE159" s="211"/>
      <c r="DF159" s="211"/>
      <c r="DG159" s="211"/>
      <c r="DH159" s="211"/>
      <c r="DI159" s="211"/>
      <c r="DJ159" s="211"/>
      <c r="DK159" s="211"/>
      <c r="DL159" s="211"/>
      <c r="DM159" s="211"/>
      <c r="DN159" s="211"/>
      <c r="DO159" s="211"/>
      <c r="DP159" s="211"/>
      <c r="DQ159" s="211"/>
      <c r="DR159" s="211"/>
      <c r="DS159" s="211"/>
      <c r="DT159" s="211"/>
      <c r="DU159" s="211"/>
      <c r="DV159" s="211"/>
      <c r="DW159" s="211"/>
      <c r="DX159" s="211"/>
      <c r="DY159" s="211"/>
      <c r="DZ159" s="211"/>
      <c r="EA159" s="211"/>
      <c r="EB159" s="211"/>
      <c r="EC159" s="211"/>
      <c r="ED159" s="211"/>
      <c r="EE159" s="211"/>
      <c r="EF159" s="211"/>
      <c r="EG159" s="211"/>
      <c r="EH159" s="211"/>
      <c r="EI159" s="211"/>
      <c r="EJ159" s="211"/>
      <c r="EK159" s="211"/>
      <c r="EL159" s="211"/>
      <c r="EM159" s="211"/>
      <c r="EN159" s="211"/>
      <c r="EO159" s="211"/>
      <c r="EP159" s="211"/>
      <c r="EQ159" s="211"/>
      <c r="ER159" s="211"/>
      <c r="ES159" s="211"/>
      <c r="ET159" s="211"/>
      <c r="EU159" s="211"/>
      <c r="EV159" s="211"/>
      <c r="EW159" s="211"/>
      <c r="EX159" s="211"/>
      <c r="EY159" s="211"/>
      <c r="EZ159" s="211"/>
      <c r="FA159" s="211"/>
      <c r="FB159" s="211"/>
      <c r="FC159" s="211"/>
      <c r="FD159" s="211"/>
      <c r="FE159" s="211"/>
      <c r="FF159" s="211"/>
      <c r="FG159" s="211"/>
      <c r="FH159" s="211"/>
      <c r="FI159" s="211"/>
      <c r="FJ159" s="211"/>
      <c r="FK159" s="211"/>
      <c r="FL159" s="211"/>
      <c r="FM159" s="211"/>
      <c r="FN159" s="211"/>
      <c r="FO159" s="211"/>
      <c r="FP159" s="211"/>
      <c r="FQ159" s="211"/>
      <c r="FR159" s="211"/>
      <c r="FS159" s="211"/>
      <c r="FT159" s="211"/>
      <c r="FU159" s="211"/>
      <c r="FV159" s="211"/>
      <c r="FW159" s="211"/>
      <c r="FX159" s="211"/>
      <c r="FY159" s="211"/>
      <c r="FZ159" s="211"/>
      <c r="GA159" s="211"/>
      <c r="GB159" s="211"/>
      <c r="GC159" s="211"/>
      <c r="GD159" s="211"/>
      <c r="GE159" s="211"/>
      <c r="GF159" s="211"/>
      <c r="GG159" s="211"/>
      <c r="GH159" s="211"/>
      <c r="GI159" s="211"/>
      <c r="GJ159" s="211"/>
      <c r="GK159" s="211"/>
      <c r="GL159" s="211"/>
      <c r="GM159" s="211"/>
      <c r="GN159" s="211"/>
      <c r="GO159" s="211"/>
      <c r="GP159" s="211"/>
      <c r="GQ159" s="211"/>
      <c r="GR159" s="211"/>
      <c r="GS159" s="211"/>
      <c r="GT159" s="211"/>
      <c r="GU159" s="211"/>
      <c r="GV159" s="211"/>
      <c r="GW159" s="211"/>
      <c r="GX159" s="211"/>
      <c r="GY159" s="211"/>
      <c r="GZ159" s="211"/>
      <c r="HA159" s="211"/>
      <c r="HB159" s="211"/>
      <c r="HC159" s="211"/>
      <c r="HD159" s="211"/>
      <c r="HE159" s="211"/>
      <c r="HF159" s="211"/>
      <c r="HG159" s="211"/>
      <c r="HH159" s="211"/>
      <c r="HI159" s="211"/>
      <c r="HJ159" s="211"/>
      <c r="HK159" s="211"/>
      <c r="HL159" s="211"/>
      <c r="HM159" s="211"/>
      <c r="HN159" s="211"/>
      <c r="HO159" s="211"/>
      <c r="HP159" s="211"/>
      <c r="HQ159" s="211"/>
      <c r="HR159" s="211"/>
      <c r="HS159" s="211"/>
      <c r="HT159" s="211"/>
      <c r="HU159" s="211"/>
      <c r="HV159" s="211"/>
      <c r="HW159" s="211"/>
      <c r="HX159" s="211"/>
      <c r="HY159" s="211"/>
      <c r="HZ159" s="211"/>
      <c r="IA159" s="211"/>
      <c r="IB159" s="211"/>
      <c r="IC159" s="211"/>
      <c r="ID159" s="211"/>
      <c r="IE159" s="211"/>
      <c r="IF159" s="211"/>
      <c r="IG159" s="211"/>
      <c r="IH159" s="211"/>
      <c r="II159" s="211"/>
      <c r="IJ159" s="211"/>
      <c r="IK159" s="211"/>
      <c r="IL159" s="211"/>
      <c r="IM159" s="211"/>
      <c r="IN159" s="211"/>
      <c r="IO159" s="211"/>
      <c r="IP159" s="211"/>
      <c r="IQ159" s="211"/>
      <c r="IR159" s="211"/>
      <c r="IS159" s="211"/>
      <c r="IT159" s="211"/>
      <c r="IU159" s="211"/>
      <c r="IV159" s="211"/>
    </row>
    <row r="160" spans="1:256">
      <c r="A160" s="21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c r="BI160" s="211"/>
      <c r="BJ160" s="211"/>
      <c r="BK160" s="211"/>
      <c r="BL160" s="211"/>
      <c r="BM160" s="211"/>
      <c r="BN160" s="211"/>
      <c r="BO160" s="211"/>
      <c r="BP160" s="211"/>
      <c r="BQ160" s="211"/>
      <c r="BR160" s="211"/>
      <c r="BS160" s="211"/>
      <c r="BT160" s="211"/>
      <c r="BU160" s="211"/>
      <c r="BV160" s="211"/>
      <c r="BW160" s="211"/>
      <c r="BX160" s="211"/>
      <c r="BY160" s="211"/>
      <c r="BZ160" s="211"/>
      <c r="CA160" s="211"/>
      <c r="CB160" s="211"/>
      <c r="CC160" s="211"/>
      <c r="CD160" s="211"/>
      <c r="CE160" s="211"/>
      <c r="CF160" s="211"/>
      <c r="CG160" s="211"/>
      <c r="CH160" s="211"/>
      <c r="CI160" s="211"/>
      <c r="CJ160" s="211"/>
      <c r="CK160" s="211"/>
      <c r="CL160" s="211"/>
      <c r="CM160" s="211"/>
      <c r="CN160" s="211"/>
      <c r="CO160" s="211"/>
      <c r="CP160" s="211"/>
      <c r="CQ160" s="211"/>
      <c r="CR160" s="211"/>
      <c r="CS160" s="211"/>
      <c r="CT160" s="211"/>
      <c r="CU160" s="211"/>
      <c r="CV160" s="211"/>
      <c r="CW160" s="211"/>
      <c r="CX160" s="211"/>
      <c r="CY160" s="211"/>
      <c r="CZ160" s="211"/>
      <c r="DA160" s="211"/>
      <c r="DB160" s="211"/>
      <c r="DC160" s="211"/>
      <c r="DD160" s="211"/>
      <c r="DE160" s="211"/>
      <c r="DF160" s="211"/>
      <c r="DG160" s="211"/>
      <c r="DH160" s="211"/>
      <c r="DI160" s="211"/>
      <c r="DJ160" s="211"/>
      <c r="DK160" s="211"/>
      <c r="DL160" s="211"/>
      <c r="DM160" s="211"/>
      <c r="DN160" s="211"/>
      <c r="DO160" s="211"/>
      <c r="DP160" s="211"/>
      <c r="DQ160" s="211"/>
      <c r="DR160" s="211"/>
      <c r="DS160" s="211"/>
      <c r="DT160" s="211"/>
      <c r="DU160" s="211"/>
      <c r="DV160" s="211"/>
      <c r="DW160" s="211"/>
      <c r="DX160" s="211"/>
      <c r="DY160" s="211"/>
      <c r="DZ160" s="211"/>
      <c r="EA160" s="211"/>
      <c r="EB160" s="211"/>
      <c r="EC160" s="211"/>
      <c r="ED160" s="211"/>
      <c r="EE160" s="211"/>
      <c r="EF160" s="211"/>
      <c r="EG160" s="211"/>
      <c r="EH160" s="211"/>
      <c r="EI160" s="211"/>
      <c r="EJ160" s="211"/>
      <c r="EK160" s="211"/>
      <c r="EL160" s="211"/>
      <c r="EM160" s="211"/>
      <c r="EN160" s="211"/>
      <c r="EO160" s="211"/>
      <c r="EP160" s="211"/>
      <c r="EQ160" s="211"/>
      <c r="ER160" s="211"/>
      <c r="ES160" s="211"/>
      <c r="ET160" s="211"/>
      <c r="EU160" s="211"/>
      <c r="EV160" s="211"/>
      <c r="EW160" s="211"/>
      <c r="EX160" s="211"/>
      <c r="EY160" s="211"/>
      <c r="EZ160" s="211"/>
      <c r="FA160" s="211"/>
      <c r="FB160" s="211"/>
      <c r="FC160" s="211"/>
      <c r="FD160" s="211"/>
      <c r="FE160" s="211"/>
      <c r="FF160" s="211"/>
      <c r="FG160" s="211"/>
      <c r="FH160" s="211"/>
      <c r="FI160" s="211"/>
      <c r="FJ160" s="211"/>
      <c r="FK160" s="211"/>
      <c r="FL160" s="211"/>
      <c r="FM160" s="211"/>
      <c r="FN160" s="211"/>
      <c r="FO160" s="211"/>
      <c r="FP160" s="211"/>
      <c r="FQ160" s="211"/>
      <c r="FR160" s="211"/>
      <c r="FS160" s="211"/>
      <c r="FT160" s="211"/>
      <c r="FU160" s="211"/>
      <c r="FV160" s="211"/>
      <c r="FW160" s="211"/>
      <c r="FX160" s="211"/>
      <c r="FY160" s="211"/>
      <c r="FZ160" s="211"/>
      <c r="GA160" s="211"/>
      <c r="GB160" s="211"/>
      <c r="GC160" s="211"/>
      <c r="GD160" s="211"/>
      <c r="GE160" s="211"/>
      <c r="GF160" s="211"/>
      <c r="GG160" s="211"/>
      <c r="GH160" s="211"/>
      <c r="GI160" s="211"/>
      <c r="GJ160" s="211"/>
      <c r="GK160" s="211"/>
      <c r="GL160" s="211"/>
      <c r="GM160" s="211"/>
      <c r="GN160" s="211"/>
      <c r="GO160" s="211"/>
      <c r="GP160" s="211"/>
      <c r="GQ160" s="211"/>
      <c r="GR160" s="211"/>
      <c r="GS160" s="211"/>
      <c r="GT160" s="211"/>
      <c r="GU160" s="211"/>
      <c r="GV160" s="211"/>
      <c r="GW160" s="211"/>
      <c r="GX160" s="211"/>
      <c r="GY160" s="211"/>
      <c r="GZ160" s="211"/>
      <c r="HA160" s="211"/>
      <c r="HB160" s="211"/>
      <c r="HC160" s="211"/>
      <c r="HD160" s="211"/>
      <c r="HE160" s="211"/>
      <c r="HF160" s="211"/>
      <c r="HG160" s="211"/>
      <c r="HH160" s="211"/>
      <c r="HI160" s="211"/>
      <c r="HJ160" s="211"/>
      <c r="HK160" s="211"/>
      <c r="HL160" s="211"/>
      <c r="HM160" s="211"/>
      <c r="HN160" s="211"/>
      <c r="HO160" s="211"/>
      <c r="HP160" s="211"/>
      <c r="HQ160" s="211"/>
      <c r="HR160" s="211"/>
      <c r="HS160" s="211"/>
      <c r="HT160" s="211"/>
      <c r="HU160" s="211"/>
      <c r="HV160" s="211"/>
      <c r="HW160" s="211"/>
      <c r="HX160" s="211"/>
      <c r="HY160" s="211"/>
      <c r="HZ160" s="211"/>
      <c r="IA160" s="211"/>
      <c r="IB160" s="211"/>
      <c r="IC160" s="211"/>
      <c r="ID160" s="211"/>
      <c r="IE160" s="211"/>
      <c r="IF160" s="211"/>
      <c r="IG160" s="211"/>
      <c r="IH160" s="211"/>
      <c r="II160" s="211"/>
      <c r="IJ160" s="211"/>
      <c r="IK160" s="211"/>
      <c r="IL160" s="211"/>
      <c r="IM160" s="211"/>
      <c r="IN160" s="211"/>
      <c r="IO160" s="211"/>
      <c r="IP160" s="211"/>
      <c r="IQ160" s="211"/>
      <c r="IR160" s="211"/>
      <c r="IS160" s="211"/>
      <c r="IT160" s="211"/>
      <c r="IU160" s="211"/>
      <c r="IV160" s="211"/>
    </row>
    <row r="161" spans="1:256">
      <c r="A161" s="21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c r="BI161" s="211"/>
      <c r="BJ161" s="211"/>
      <c r="BK161" s="211"/>
      <c r="BL161" s="211"/>
      <c r="BM161" s="211"/>
      <c r="BN161" s="211"/>
      <c r="BO161" s="211"/>
      <c r="BP161" s="211"/>
      <c r="BQ161" s="211"/>
      <c r="BR161" s="211"/>
      <c r="BS161" s="211"/>
      <c r="BT161" s="211"/>
      <c r="BU161" s="211"/>
      <c r="BV161" s="211"/>
      <c r="BW161" s="211"/>
      <c r="BX161" s="211"/>
      <c r="BY161" s="211"/>
      <c r="BZ161" s="211"/>
      <c r="CA161" s="211"/>
      <c r="CB161" s="211"/>
      <c r="CC161" s="211"/>
      <c r="CD161" s="211"/>
      <c r="CE161" s="211"/>
      <c r="CF161" s="211"/>
      <c r="CG161" s="211"/>
      <c r="CH161" s="211"/>
      <c r="CI161" s="211"/>
      <c r="CJ161" s="211"/>
      <c r="CK161" s="211"/>
      <c r="CL161" s="211"/>
      <c r="CM161" s="211"/>
      <c r="CN161" s="211"/>
      <c r="CO161" s="211"/>
      <c r="CP161" s="211"/>
      <c r="CQ161" s="211"/>
      <c r="CR161" s="211"/>
      <c r="CS161" s="211"/>
      <c r="CT161" s="211"/>
      <c r="CU161" s="211"/>
      <c r="CV161" s="211"/>
      <c r="CW161" s="211"/>
      <c r="CX161" s="211"/>
      <c r="CY161" s="211"/>
      <c r="CZ161" s="211"/>
      <c r="DA161" s="211"/>
      <c r="DB161" s="211"/>
      <c r="DC161" s="211"/>
      <c r="DD161" s="211"/>
      <c r="DE161" s="211"/>
      <c r="DF161" s="211"/>
      <c r="DG161" s="211"/>
      <c r="DH161" s="211"/>
      <c r="DI161" s="211"/>
      <c r="DJ161" s="211"/>
      <c r="DK161" s="211"/>
      <c r="DL161" s="211"/>
      <c r="DM161" s="211"/>
      <c r="DN161" s="211"/>
      <c r="DO161" s="211"/>
      <c r="DP161" s="211"/>
      <c r="DQ161" s="211"/>
      <c r="DR161" s="211"/>
      <c r="DS161" s="211"/>
      <c r="DT161" s="211"/>
      <c r="DU161" s="211"/>
      <c r="DV161" s="211"/>
      <c r="DW161" s="211"/>
      <c r="DX161" s="211"/>
      <c r="DY161" s="211"/>
      <c r="DZ161" s="211"/>
      <c r="EA161" s="211"/>
      <c r="EB161" s="211"/>
      <c r="EC161" s="211"/>
      <c r="ED161" s="211"/>
      <c r="EE161" s="211"/>
      <c r="EF161" s="211"/>
      <c r="EG161" s="211"/>
      <c r="EH161" s="211"/>
      <c r="EI161" s="211"/>
      <c r="EJ161" s="211"/>
      <c r="EK161" s="211"/>
      <c r="EL161" s="211"/>
      <c r="EM161" s="211"/>
      <c r="EN161" s="211"/>
      <c r="EO161" s="211"/>
      <c r="EP161" s="211"/>
      <c r="EQ161" s="211"/>
      <c r="ER161" s="211"/>
      <c r="ES161" s="211"/>
      <c r="ET161" s="211"/>
      <c r="EU161" s="211"/>
      <c r="EV161" s="211"/>
      <c r="EW161" s="211"/>
      <c r="EX161" s="211"/>
      <c r="EY161" s="211"/>
      <c r="EZ161" s="211"/>
      <c r="FA161" s="211"/>
      <c r="FB161" s="211"/>
      <c r="FC161" s="211"/>
      <c r="FD161" s="211"/>
      <c r="FE161" s="211"/>
      <c r="FF161" s="211"/>
      <c r="FG161" s="211"/>
      <c r="FH161" s="211"/>
      <c r="FI161" s="211"/>
      <c r="FJ161" s="211"/>
      <c r="FK161" s="211"/>
      <c r="FL161" s="211"/>
      <c r="FM161" s="211"/>
      <c r="FN161" s="211"/>
      <c r="FO161" s="211"/>
      <c r="FP161" s="211"/>
      <c r="FQ161" s="211"/>
      <c r="FR161" s="211"/>
      <c r="FS161" s="211"/>
      <c r="FT161" s="211"/>
      <c r="FU161" s="211"/>
      <c r="FV161" s="211"/>
      <c r="FW161" s="211"/>
      <c r="FX161" s="211"/>
      <c r="FY161" s="211"/>
      <c r="FZ161" s="211"/>
      <c r="GA161" s="211"/>
      <c r="GB161" s="211"/>
      <c r="GC161" s="211"/>
      <c r="GD161" s="211"/>
      <c r="GE161" s="211"/>
      <c r="GF161" s="211"/>
      <c r="GG161" s="211"/>
      <c r="GH161" s="211"/>
      <c r="GI161" s="211"/>
      <c r="GJ161" s="211"/>
      <c r="GK161" s="211"/>
      <c r="GL161" s="211"/>
      <c r="GM161" s="211"/>
      <c r="GN161" s="211"/>
      <c r="GO161" s="211"/>
      <c r="GP161" s="211"/>
      <c r="GQ161" s="211"/>
      <c r="GR161" s="211"/>
      <c r="GS161" s="211"/>
      <c r="GT161" s="211"/>
      <c r="GU161" s="211"/>
      <c r="GV161" s="211"/>
      <c r="GW161" s="211"/>
      <c r="GX161" s="211"/>
      <c r="GY161" s="211"/>
      <c r="GZ161" s="211"/>
      <c r="HA161" s="211"/>
      <c r="HB161" s="211"/>
      <c r="HC161" s="211"/>
      <c r="HD161" s="211"/>
      <c r="HE161" s="211"/>
      <c r="HF161" s="211"/>
      <c r="HG161" s="211"/>
      <c r="HH161" s="211"/>
      <c r="HI161" s="211"/>
      <c r="HJ161" s="211"/>
      <c r="HK161" s="211"/>
      <c r="HL161" s="211"/>
      <c r="HM161" s="211"/>
      <c r="HN161" s="211"/>
      <c r="HO161" s="211"/>
      <c r="HP161" s="211"/>
      <c r="HQ161" s="211"/>
      <c r="HR161" s="211"/>
      <c r="HS161" s="211"/>
      <c r="HT161" s="211"/>
      <c r="HU161" s="211"/>
      <c r="HV161" s="211"/>
      <c r="HW161" s="211"/>
      <c r="HX161" s="211"/>
      <c r="HY161" s="211"/>
      <c r="HZ161" s="211"/>
      <c r="IA161" s="211"/>
      <c r="IB161" s="211"/>
      <c r="IC161" s="211"/>
      <c r="ID161" s="211"/>
      <c r="IE161" s="211"/>
      <c r="IF161" s="211"/>
      <c r="IG161" s="211"/>
      <c r="IH161" s="211"/>
      <c r="II161" s="211"/>
      <c r="IJ161" s="211"/>
      <c r="IK161" s="211"/>
      <c r="IL161" s="211"/>
      <c r="IM161" s="211"/>
      <c r="IN161" s="211"/>
      <c r="IO161" s="211"/>
      <c r="IP161" s="211"/>
      <c r="IQ161" s="211"/>
      <c r="IR161" s="211"/>
      <c r="IS161" s="211"/>
      <c r="IT161" s="211"/>
      <c r="IU161" s="211"/>
      <c r="IV161" s="211"/>
    </row>
    <row r="162" spans="1:256">
      <c r="A162" s="211"/>
      <c r="B162" s="211"/>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c r="CP162" s="211"/>
      <c r="CQ162" s="211"/>
      <c r="CR162" s="211"/>
      <c r="CS162" s="211"/>
      <c r="CT162" s="211"/>
      <c r="CU162" s="211"/>
      <c r="CV162" s="211"/>
      <c r="CW162" s="211"/>
      <c r="CX162" s="211"/>
      <c r="CY162" s="211"/>
      <c r="CZ162" s="211"/>
      <c r="DA162" s="211"/>
      <c r="DB162" s="211"/>
      <c r="DC162" s="211"/>
      <c r="DD162" s="211"/>
      <c r="DE162" s="211"/>
      <c r="DF162" s="211"/>
      <c r="DG162" s="211"/>
      <c r="DH162" s="211"/>
      <c r="DI162" s="211"/>
      <c r="DJ162" s="211"/>
      <c r="DK162" s="211"/>
      <c r="DL162" s="211"/>
      <c r="DM162" s="211"/>
      <c r="DN162" s="211"/>
      <c r="DO162" s="211"/>
      <c r="DP162" s="211"/>
      <c r="DQ162" s="211"/>
      <c r="DR162" s="211"/>
      <c r="DS162" s="211"/>
      <c r="DT162" s="211"/>
      <c r="DU162" s="211"/>
      <c r="DV162" s="211"/>
      <c r="DW162" s="211"/>
      <c r="DX162" s="211"/>
      <c r="DY162" s="211"/>
      <c r="DZ162" s="211"/>
      <c r="EA162" s="211"/>
      <c r="EB162" s="211"/>
      <c r="EC162" s="211"/>
      <c r="ED162" s="211"/>
      <c r="EE162" s="211"/>
      <c r="EF162" s="211"/>
      <c r="EG162" s="211"/>
      <c r="EH162" s="211"/>
      <c r="EI162" s="211"/>
      <c r="EJ162" s="211"/>
      <c r="EK162" s="211"/>
      <c r="EL162" s="211"/>
      <c r="EM162" s="211"/>
      <c r="EN162" s="211"/>
      <c r="EO162" s="211"/>
      <c r="EP162" s="211"/>
      <c r="EQ162" s="211"/>
      <c r="ER162" s="211"/>
      <c r="ES162" s="211"/>
      <c r="ET162" s="211"/>
      <c r="EU162" s="211"/>
      <c r="EV162" s="211"/>
      <c r="EW162" s="211"/>
      <c r="EX162" s="211"/>
      <c r="EY162" s="211"/>
      <c r="EZ162" s="211"/>
      <c r="FA162" s="211"/>
      <c r="FB162" s="211"/>
      <c r="FC162" s="211"/>
      <c r="FD162" s="211"/>
      <c r="FE162" s="211"/>
      <c r="FF162" s="211"/>
      <c r="FG162" s="211"/>
      <c r="FH162" s="211"/>
      <c r="FI162" s="211"/>
      <c r="FJ162" s="211"/>
      <c r="FK162" s="211"/>
      <c r="FL162" s="211"/>
      <c r="FM162" s="211"/>
      <c r="FN162" s="211"/>
      <c r="FO162" s="211"/>
      <c r="FP162" s="211"/>
      <c r="FQ162" s="211"/>
      <c r="FR162" s="211"/>
      <c r="FS162" s="211"/>
      <c r="FT162" s="211"/>
      <c r="FU162" s="211"/>
      <c r="FV162" s="211"/>
      <c r="FW162" s="211"/>
      <c r="FX162" s="211"/>
      <c r="FY162" s="211"/>
      <c r="FZ162" s="211"/>
      <c r="GA162" s="211"/>
      <c r="GB162" s="211"/>
      <c r="GC162" s="211"/>
      <c r="GD162" s="211"/>
      <c r="GE162" s="211"/>
      <c r="GF162" s="211"/>
      <c r="GG162" s="211"/>
      <c r="GH162" s="211"/>
      <c r="GI162" s="211"/>
      <c r="GJ162" s="211"/>
      <c r="GK162" s="211"/>
      <c r="GL162" s="211"/>
      <c r="GM162" s="211"/>
      <c r="GN162" s="211"/>
      <c r="GO162" s="211"/>
      <c r="GP162" s="211"/>
      <c r="GQ162" s="211"/>
      <c r="GR162" s="211"/>
      <c r="GS162" s="211"/>
      <c r="GT162" s="211"/>
      <c r="GU162" s="211"/>
      <c r="GV162" s="211"/>
      <c r="GW162" s="211"/>
      <c r="GX162" s="211"/>
      <c r="GY162" s="211"/>
      <c r="GZ162" s="211"/>
      <c r="HA162" s="211"/>
      <c r="HB162" s="211"/>
      <c r="HC162" s="211"/>
      <c r="HD162" s="211"/>
      <c r="HE162" s="211"/>
      <c r="HF162" s="211"/>
      <c r="HG162" s="211"/>
      <c r="HH162" s="211"/>
      <c r="HI162" s="211"/>
      <c r="HJ162" s="211"/>
      <c r="HK162" s="211"/>
      <c r="HL162" s="211"/>
      <c r="HM162" s="211"/>
      <c r="HN162" s="211"/>
      <c r="HO162" s="211"/>
      <c r="HP162" s="211"/>
      <c r="HQ162" s="211"/>
      <c r="HR162" s="211"/>
      <c r="HS162" s="211"/>
      <c r="HT162" s="211"/>
      <c r="HU162" s="211"/>
      <c r="HV162" s="211"/>
      <c r="HW162" s="211"/>
      <c r="HX162" s="211"/>
      <c r="HY162" s="211"/>
      <c r="HZ162" s="211"/>
      <c r="IA162" s="211"/>
      <c r="IB162" s="211"/>
      <c r="IC162" s="211"/>
      <c r="ID162" s="211"/>
      <c r="IE162" s="211"/>
      <c r="IF162" s="211"/>
      <c r="IG162" s="211"/>
      <c r="IH162" s="211"/>
      <c r="II162" s="211"/>
      <c r="IJ162" s="211"/>
      <c r="IK162" s="211"/>
      <c r="IL162" s="211"/>
      <c r="IM162" s="211"/>
      <c r="IN162" s="211"/>
      <c r="IO162" s="211"/>
      <c r="IP162" s="211"/>
      <c r="IQ162" s="211"/>
      <c r="IR162" s="211"/>
      <c r="IS162" s="211"/>
      <c r="IT162" s="211"/>
      <c r="IU162" s="211"/>
      <c r="IV162" s="211"/>
    </row>
    <row r="163" spans="1:256">
      <c r="A163" s="21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c r="BI163" s="211"/>
      <c r="BJ163" s="211"/>
      <c r="BK163" s="211"/>
      <c r="BL163" s="211"/>
      <c r="BM163" s="211"/>
      <c r="BN163" s="211"/>
      <c r="BO163" s="211"/>
      <c r="BP163" s="211"/>
      <c r="BQ163" s="211"/>
      <c r="BR163" s="211"/>
      <c r="BS163" s="211"/>
      <c r="BT163" s="211"/>
      <c r="BU163" s="211"/>
      <c r="BV163" s="211"/>
      <c r="BW163" s="211"/>
      <c r="BX163" s="211"/>
      <c r="BY163" s="211"/>
      <c r="BZ163" s="211"/>
      <c r="CA163" s="211"/>
      <c r="CB163" s="211"/>
      <c r="CC163" s="211"/>
      <c r="CD163" s="211"/>
      <c r="CE163" s="211"/>
      <c r="CF163" s="211"/>
      <c r="CG163" s="211"/>
      <c r="CH163" s="211"/>
      <c r="CI163" s="211"/>
      <c r="CJ163" s="211"/>
      <c r="CK163" s="211"/>
      <c r="CL163" s="211"/>
      <c r="CM163" s="211"/>
      <c r="CN163" s="211"/>
      <c r="CO163" s="211"/>
      <c r="CP163" s="211"/>
      <c r="CQ163" s="211"/>
      <c r="CR163" s="211"/>
      <c r="CS163" s="211"/>
      <c r="CT163" s="211"/>
      <c r="CU163" s="211"/>
      <c r="CV163" s="211"/>
      <c r="CW163" s="211"/>
      <c r="CX163" s="211"/>
      <c r="CY163" s="211"/>
      <c r="CZ163" s="211"/>
      <c r="DA163" s="211"/>
      <c r="DB163" s="211"/>
      <c r="DC163" s="211"/>
      <c r="DD163" s="211"/>
      <c r="DE163" s="211"/>
      <c r="DF163" s="211"/>
      <c r="DG163" s="211"/>
      <c r="DH163" s="211"/>
      <c r="DI163" s="211"/>
      <c r="DJ163" s="211"/>
      <c r="DK163" s="211"/>
      <c r="DL163" s="211"/>
      <c r="DM163" s="211"/>
      <c r="DN163" s="211"/>
      <c r="DO163" s="211"/>
      <c r="DP163" s="211"/>
      <c r="DQ163" s="211"/>
      <c r="DR163" s="211"/>
      <c r="DS163" s="211"/>
      <c r="DT163" s="211"/>
      <c r="DU163" s="211"/>
      <c r="DV163" s="211"/>
      <c r="DW163" s="211"/>
      <c r="DX163" s="211"/>
      <c r="DY163" s="211"/>
      <c r="DZ163" s="211"/>
      <c r="EA163" s="211"/>
      <c r="EB163" s="211"/>
      <c r="EC163" s="211"/>
      <c r="ED163" s="211"/>
      <c r="EE163" s="211"/>
      <c r="EF163" s="211"/>
      <c r="EG163" s="211"/>
      <c r="EH163" s="211"/>
      <c r="EI163" s="211"/>
      <c r="EJ163" s="211"/>
      <c r="EK163" s="211"/>
      <c r="EL163" s="211"/>
      <c r="EM163" s="211"/>
      <c r="EN163" s="211"/>
      <c r="EO163" s="211"/>
      <c r="EP163" s="211"/>
      <c r="EQ163" s="211"/>
      <c r="ER163" s="211"/>
      <c r="ES163" s="211"/>
      <c r="ET163" s="211"/>
      <c r="EU163" s="211"/>
      <c r="EV163" s="211"/>
      <c r="EW163" s="211"/>
      <c r="EX163" s="211"/>
      <c r="EY163" s="211"/>
      <c r="EZ163" s="211"/>
      <c r="FA163" s="211"/>
      <c r="FB163" s="211"/>
      <c r="FC163" s="211"/>
      <c r="FD163" s="211"/>
      <c r="FE163" s="211"/>
      <c r="FF163" s="211"/>
      <c r="FG163" s="211"/>
      <c r="FH163" s="211"/>
      <c r="FI163" s="211"/>
      <c r="FJ163" s="211"/>
      <c r="FK163" s="211"/>
      <c r="FL163" s="211"/>
      <c r="FM163" s="211"/>
      <c r="FN163" s="211"/>
      <c r="FO163" s="211"/>
      <c r="FP163" s="211"/>
      <c r="FQ163" s="211"/>
      <c r="FR163" s="211"/>
      <c r="FS163" s="211"/>
      <c r="FT163" s="211"/>
      <c r="FU163" s="211"/>
      <c r="FV163" s="211"/>
      <c r="FW163" s="211"/>
      <c r="FX163" s="211"/>
      <c r="FY163" s="211"/>
      <c r="FZ163" s="211"/>
      <c r="GA163" s="211"/>
      <c r="GB163" s="211"/>
      <c r="GC163" s="211"/>
      <c r="GD163" s="211"/>
      <c r="GE163" s="211"/>
      <c r="GF163" s="211"/>
      <c r="GG163" s="211"/>
      <c r="GH163" s="211"/>
      <c r="GI163" s="211"/>
      <c r="GJ163" s="211"/>
      <c r="GK163" s="211"/>
      <c r="GL163" s="211"/>
      <c r="GM163" s="211"/>
      <c r="GN163" s="211"/>
      <c r="GO163" s="211"/>
      <c r="GP163" s="211"/>
      <c r="GQ163" s="211"/>
      <c r="GR163" s="211"/>
      <c r="GS163" s="211"/>
      <c r="GT163" s="211"/>
      <c r="GU163" s="211"/>
      <c r="GV163" s="211"/>
      <c r="GW163" s="211"/>
      <c r="GX163" s="211"/>
      <c r="GY163" s="211"/>
      <c r="GZ163" s="211"/>
      <c r="HA163" s="211"/>
      <c r="HB163" s="211"/>
      <c r="HC163" s="211"/>
      <c r="HD163" s="211"/>
      <c r="HE163" s="211"/>
      <c r="HF163" s="211"/>
      <c r="HG163" s="211"/>
      <c r="HH163" s="211"/>
      <c r="HI163" s="211"/>
      <c r="HJ163" s="211"/>
      <c r="HK163" s="211"/>
      <c r="HL163" s="211"/>
      <c r="HM163" s="211"/>
      <c r="HN163" s="211"/>
      <c r="HO163" s="211"/>
      <c r="HP163" s="211"/>
      <c r="HQ163" s="211"/>
      <c r="HR163" s="211"/>
      <c r="HS163" s="211"/>
      <c r="HT163" s="211"/>
      <c r="HU163" s="211"/>
      <c r="HV163" s="211"/>
      <c r="HW163" s="211"/>
      <c r="HX163" s="211"/>
      <c r="HY163" s="211"/>
      <c r="HZ163" s="211"/>
      <c r="IA163" s="211"/>
      <c r="IB163" s="211"/>
      <c r="IC163" s="211"/>
      <c r="ID163" s="211"/>
      <c r="IE163" s="211"/>
      <c r="IF163" s="211"/>
      <c r="IG163" s="211"/>
      <c r="IH163" s="211"/>
      <c r="II163" s="211"/>
      <c r="IJ163" s="211"/>
      <c r="IK163" s="211"/>
      <c r="IL163" s="211"/>
      <c r="IM163" s="211"/>
      <c r="IN163" s="211"/>
      <c r="IO163" s="211"/>
      <c r="IP163" s="211"/>
      <c r="IQ163" s="211"/>
      <c r="IR163" s="211"/>
      <c r="IS163" s="211"/>
      <c r="IT163" s="211"/>
      <c r="IU163" s="211"/>
      <c r="IV163" s="211"/>
    </row>
    <row r="164" spans="1:256">
      <c r="A164" s="211"/>
      <c r="B164" s="211"/>
      <c r="C164" s="211"/>
      <c r="D164" s="211"/>
      <c r="E164" s="211"/>
      <c r="F164" s="211"/>
      <c r="G164" s="211"/>
      <c r="H164" s="211"/>
      <c r="I164" s="211"/>
      <c r="J164" s="211"/>
      <c r="K164" s="211"/>
      <c r="L164" s="211"/>
      <c r="M164" s="211"/>
      <c r="N164" s="211"/>
      <c r="O164" s="211"/>
      <c r="P164" s="211"/>
      <c r="Q164" s="211"/>
      <c r="R164" s="211"/>
      <c r="S164" s="211"/>
      <c r="T164" s="211"/>
      <c r="U164" s="211"/>
      <c r="V164" s="211"/>
      <c r="W164" s="211"/>
      <c r="X164" s="211"/>
      <c r="Y164" s="211"/>
      <c r="Z164" s="211"/>
      <c r="AA164" s="211"/>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211"/>
      <c r="BE164" s="211"/>
      <c r="BF164" s="211"/>
      <c r="BG164" s="211"/>
      <c r="BH164" s="211"/>
      <c r="BI164" s="211"/>
      <c r="BJ164" s="211"/>
      <c r="BK164" s="211"/>
      <c r="BL164" s="211"/>
      <c r="BM164" s="211"/>
      <c r="BN164" s="211"/>
      <c r="BO164" s="211"/>
      <c r="BP164" s="211"/>
      <c r="BQ164" s="211"/>
      <c r="BR164" s="211"/>
      <c r="BS164" s="211"/>
      <c r="BT164" s="211"/>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c r="CP164" s="211"/>
      <c r="CQ164" s="211"/>
      <c r="CR164" s="211"/>
      <c r="CS164" s="211"/>
      <c r="CT164" s="211"/>
      <c r="CU164" s="211"/>
      <c r="CV164" s="211"/>
      <c r="CW164" s="211"/>
      <c r="CX164" s="211"/>
      <c r="CY164" s="211"/>
      <c r="CZ164" s="211"/>
      <c r="DA164" s="211"/>
      <c r="DB164" s="211"/>
      <c r="DC164" s="211"/>
      <c r="DD164" s="211"/>
      <c r="DE164" s="211"/>
      <c r="DF164" s="211"/>
      <c r="DG164" s="211"/>
      <c r="DH164" s="211"/>
      <c r="DI164" s="211"/>
      <c r="DJ164" s="211"/>
      <c r="DK164" s="211"/>
      <c r="DL164" s="211"/>
      <c r="DM164" s="211"/>
      <c r="DN164" s="211"/>
      <c r="DO164" s="211"/>
      <c r="DP164" s="211"/>
      <c r="DQ164" s="211"/>
      <c r="DR164" s="211"/>
      <c r="DS164" s="211"/>
      <c r="DT164" s="211"/>
      <c r="DU164" s="211"/>
      <c r="DV164" s="211"/>
      <c r="DW164" s="211"/>
      <c r="DX164" s="211"/>
      <c r="DY164" s="211"/>
      <c r="DZ164" s="211"/>
      <c r="EA164" s="211"/>
      <c r="EB164" s="211"/>
      <c r="EC164" s="211"/>
      <c r="ED164" s="211"/>
      <c r="EE164" s="211"/>
      <c r="EF164" s="211"/>
      <c r="EG164" s="211"/>
      <c r="EH164" s="211"/>
      <c r="EI164" s="211"/>
      <c r="EJ164" s="211"/>
      <c r="EK164" s="211"/>
      <c r="EL164" s="211"/>
      <c r="EM164" s="211"/>
      <c r="EN164" s="211"/>
      <c r="EO164" s="211"/>
      <c r="EP164" s="211"/>
      <c r="EQ164" s="211"/>
      <c r="ER164" s="211"/>
      <c r="ES164" s="211"/>
      <c r="ET164" s="211"/>
      <c r="EU164" s="211"/>
      <c r="EV164" s="211"/>
      <c r="EW164" s="211"/>
      <c r="EX164" s="211"/>
      <c r="EY164" s="211"/>
      <c r="EZ164" s="211"/>
      <c r="FA164" s="211"/>
      <c r="FB164" s="211"/>
      <c r="FC164" s="211"/>
      <c r="FD164" s="211"/>
      <c r="FE164" s="211"/>
      <c r="FF164" s="211"/>
      <c r="FG164" s="211"/>
      <c r="FH164" s="211"/>
      <c r="FI164" s="211"/>
      <c r="FJ164" s="211"/>
      <c r="FK164" s="211"/>
      <c r="FL164" s="211"/>
      <c r="FM164" s="211"/>
      <c r="FN164" s="211"/>
      <c r="FO164" s="211"/>
      <c r="FP164" s="211"/>
      <c r="FQ164" s="211"/>
      <c r="FR164" s="211"/>
      <c r="FS164" s="211"/>
      <c r="FT164" s="211"/>
      <c r="FU164" s="211"/>
      <c r="FV164" s="211"/>
      <c r="FW164" s="211"/>
      <c r="FX164" s="211"/>
      <c r="FY164" s="211"/>
      <c r="FZ164" s="211"/>
      <c r="GA164" s="211"/>
      <c r="GB164" s="211"/>
      <c r="GC164" s="211"/>
      <c r="GD164" s="211"/>
      <c r="GE164" s="211"/>
      <c r="GF164" s="211"/>
      <c r="GG164" s="211"/>
      <c r="GH164" s="211"/>
      <c r="GI164" s="211"/>
      <c r="GJ164" s="211"/>
      <c r="GK164" s="211"/>
      <c r="GL164" s="211"/>
      <c r="GM164" s="211"/>
      <c r="GN164" s="211"/>
      <c r="GO164" s="211"/>
      <c r="GP164" s="211"/>
      <c r="GQ164" s="211"/>
      <c r="GR164" s="211"/>
      <c r="GS164" s="211"/>
      <c r="GT164" s="211"/>
      <c r="GU164" s="211"/>
      <c r="GV164" s="211"/>
      <c r="GW164" s="211"/>
      <c r="GX164" s="211"/>
      <c r="GY164" s="211"/>
      <c r="GZ164" s="211"/>
      <c r="HA164" s="211"/>
      <c r="HB164" s="211"/>
      <c r="HC164" s="211"/>
      <c r="HD164" s="211"/>
      <c r="HE164" s="211"/>
      <c r="HF164" s="211"/>
      <c r="HG164" s="211"/>
      <c r="HH164" s="211"/>
      <c r="HI164" s="211"/>
      <c r="HJ164" s="211"/>
      <c r="HK164" s="211"/>
      <c r="HL164" s="211"/>
      <c r="HM164" s="211"/>
      <c r="HN164" s="211"/>
      <c r="HO164" s="211"/>
      <c r="HP164" s="211"/>
      <c r="HQ164" s="211"/>
      <c r="HR164" s="211"/>
      <c r="HS164" s="211"/>
      <c r="HT164" s="211"/>
      <c r="HU164" s="211"/>
      <c r="HV164" s="211"/>
      <c r="HW164" s="211"/>
      <c r="HX164" s="211"/>
      <c r="HY164" s="211"/>
      <c r="HZ164" s="211"/>
      <c r="IA164" s="211"/>
      <c r="IB164" s="211"/>
      <c r="IC164" s="211"/>
      <c r="ID164" s="211"/>
      <c r="IE164" s="211"/>
      <c r="IF164" s="211"/>
      <c r="IG164" s="211"/>
      <c r="IH164" s="211"/>
      <c r="II164" s="211"/>
      <c r="IJ164" s="211"/>
      <c r="IK164" s="211"/>
      <c r="IL164" s="211"/>
      <c r="IM164" s="211"/>
      <c r="IN164" s="211"/>
      <c r="IO164" s="211"/>
      <c r="IP164" s="211"/>
      <c r="IQ164" s="211"/>
      <c r="IR164" s="211"/>
      <c r="IS164" s="211"/>
      <c r="IT164" s="211"/>
      <c r="IU164" s="211"/>
      <c r="IV164" s="211"/>
    </row>
    <row r="165" spans="1:256">
      <c r="A165" s="211"/>
      <c r="B165" s="211"/>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c r="BI165" s="211"/>
      <c r="BJ165" s="211"/>
      <c r="BK165" s="211"/>
      <c r="BL165" s="211"/>
      <c r="BM165" s="211"/>
      <c r="BN165" s="211"/>
      <c r="BO165" s="211"/>
      <c r="BP165" s="211"/>
      <c r="BQ165" s="211"/>
      <c r="BR165" s="211"/>
      <c r="BS165" s="211"/>
      <c r="BT165" s="211"/>
      <c r="BU165" s="211"/>
      <c r="BV165" s="211"/>
      <c r="BW165" s="211"/>
      <c r="BX165" s="211"/>
      <c r="BY165" s="211"/>
      <c r="BZ165" s="211"/>
      <c r="CA165" s="211"/>
      <c r="CB165" s="211"/>
      <c r="CC165" s="211"/>
      <c r="CD165" s="211"/>
      <c r="CE165" s="211"/>
      <c r="CF165" s="211"/>
      <c r="CG165" s="211"/>
      <c r="CH165" s="211"/>
      <c r="CI165" s="211"/>
      <c r="CJ165" s="211"/>
      <c r="CK165" s="211"/>
      <c r="CL165" s="211"/>
      <c r="CM165" s="211"/>
      <c r="CN165" s="211"/>
      <c r="CO165" s="211"/>
      <c r="CP165" s="211"/>
      <c r="CQ165" s="211"/>
      <c r="CR165" s="211"/>
      <c r="CS165" s="211"/>
      <c r="CT165" s="211"/>
      <c r="CU165" s="211"/>
      <c r="CV165" s="211"/>
      <c r="CW165" s="211"/>
      <c r="CX165" s="211"/>
      <c r="CY165" s="211"/>
      <c r="CZ165" s="211"/>
      <c r="DA165" s="211"/>
      <c r="DB165" s="211"/>
      <c r="DC165" s="211"/>
      <c r="DD165" s="211"/>
      <c r="DE165" s="211"/>
      <c r="DF165" s="211"/>
      <c r="DG165" s="211"/>
      <c r="DH165" s="211"/>
      <c r="DI165" s="211"/>
      <c r="DJ165" s="211"/>
      <c r="DK165" s="211"/>
      <c r="DL165" s="211"/>
      <c r="DM165" s="211"/>
      <c r="DN165" s="211"/>
      <c r="DO165" s="211"/>
      <c r="DP165" s="211"/>
      <c r="DQ165" s="211"/>
      <c r="DR165" s="211"/>
      <c r="DS165" s="211"/>
      <c r="DT165" s="211"/>
      <c r="DU165" s="211"/>
      <c r="DV165" s="211"/>
      <c r="DW165" s="211"/>
      <c r="DX165" s="211"/>
      <c r="DY165" s="211"/>
      <c r="DZ165" s="211"/>
      <c r="EA165" s="211"/>
      <c r="EB165" s="211"/>
      <c r="EC165" s="211"/>
      <c r="ED165" s="211"/>
      <c r="EE165" s="211"/>
      <c r="EF165" s="211"/>
      <c r="EG165" s="211"/>
      <c r="EH165" s="211"/>
      <c r="EI165" s="211"/>
      <c r="EJ165" s="211"/>
      <c r="EK165" s="211"/>
      <c r="EL165" s="211"/>
      <c r="EM165" s="211"/>
      <c r="EN165" s="211"/>
      <c r="EO165" s="211"/>
      <c r="EP165" s="211"/>
      <c r="EQ165" s="211"/>
      <c r="ER165" s="211"/>
      <c r="ES165" s="211"/>
      <c r="ET165" s="211"/>
      <c r="EU165" s="211"/>
      <c r="EV165" s="211"/>
      <c r="EW165" s="211"/>
      <c r="EX165" s="211"/>
      <c r="EY165" s="211"/>
      <c r="EZ165" s="211"/>
      <c r="FA165" s="211"/>
      <c r="FB165" s="211"/>
      <c r="FC165" s="211"/>
      <c r="FD165" s="211"/>
      <c r="FE165" s="211"/>
      <c r="FF165" s="211"/>
      <c r="FG165" s="211"/>
      <c r="FH165" s="211"/>
      <c r="FI165" s="211"/>
      <c r="FJ165" s="211"/>
      <c r="FK165" s="211"/>
      <c r="FL165" s="211"/>
      <c r="FM165" s="211"/>
      <c r="FN165" s="211"/>
      <c r="FO165" s="211"/>
      <c r="FP165" s="211"/>
      <c r="FQ165" s="211"/>
      <c r="FR165" s="211"/>
      <c r="FS165" s="211"/>
      <c r="FT165" s="211"/>
      <c r="FU165" s="211"/>
      <c r="FV165" s="211"/>
      <c r="FW165" s="211"/>
      <c r="FX165" s="211"/>
      <c r="FY165" s="211"/>
      <c r="FZ165" s="211"/>
      <c r="GA165" s="211"/>
      <c r="GB165" s="211"/>
      <c r="GC165" s="211"/>
      <c r="GD165" s="211"/>
      <c r="GE165" s="211"/>
      <c r="GF165" s="211"/>
      <c r="GG165" s="211"/>
      <c r="GH165" s="211"/>
      <c r="GI165" s="211"/>
      <c r="GJ165" s="211"/>
      <c r="GK165" s="211"/>
      <c r="GL165" s="211"/>
      <c r="GM165" s="211"/>
      <c r="GN165" s="211"/>
      <c r="GO165" s="211"/>
      <c r="GP165" s="211"/>
      <c r="GQ165" s="211"/>
      <c r="GR165" s="211"/>
      <c r="GS165" s="211"/>
      <c r="GT165" s="211"/>
      <c r="GU165" s="211"/>
      <c r="GV165" s="211"/>
      <c r="GW165" s="211"/>
      <c r="GX165" s="211"/>
      <c r="GY165" s="211"/>
      <c r="GZ165" s="211"/>
      <c r="HA165" s="211"/>
      <c r="HB165" s="211"/>
      <c r="HC165" s="211"/>
      <c r="HD165" s="211"/>
      <c r="HE165" s="211"/>
      <c r="HF165" s="211"/>
      <c r="HG165" s="211"/>
      <c r="HH165" s="211"/>
      <c r="HI165" s="211"/>
      <c r="HJ165" s="211"/>
      <c r="HK165" s="211"/>
      <c r="HL165" s="211"/>
      <c r="HM165" s="211"/>
      <c r="HN165" s="211"/>
      <c r="HO165" s="211"/>
      <c r="HP165" s="211"/>
      <c r="HQ165" s="211"/>
      <c r="HR165" s="211"/>
      <c r="HS165" s="211"/>
      <c r="HT165" s="211"/>
      <c r="HU165" s="211"/>
      <c r="HV165" s="211"/>
      <c r="HW165" s="211"/>
      <c r="HX165" s="211"/>
      <c r="HY165" s="211"/>
      <c r="HZ165" s="211"/>
      <c r="IA165" s="211"/>
      <c r="IB165" s="211"/>
      <c r="IC165" s="211"/>
      <c r="ID165" s="211"/>
      <c r="IE165" s="211"/>
      <c r="IF165" s="211"/>
      <c r="IG165" s="211"/>
      <c r="IH165" s="211"/>
      <c r="II165" s="211"/>
      <c r="IJ165" s="211"/>
      <c r="IK165" s="211"/>
      <c r="IL165" s="211"/>
      <c r="IM165" s="211"/>
      <c r="IN165" s="211"/>
      <c r="IO165" s="211"/>
      <c r="IP165" s="211"/>
      <c r="IQ165" s="211"/>
      <c r="IR165" s="211"/>
      <c r="IS165" s="211"/>
      <c r="IT165" s="211"/>
      <c r="IU165" s="211"/>
      <c r="IV165" s="211"/>
    </row>
    <row r="166" spans="1:256">
      <c r="A166" s="21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c r="BI166" s="211"/>
      <c r="BJ166" s="211"/>
      <c r="BK166" s="211"/>
      <c r="BL166" s="211"/>
      <c r="BM166" s="211"/>
      <c r="BN166" s="211"/>
      <c r="BO166" s="211"/>
      <c r="BP166" s="211"/>
      <c r="BQ166" s="211"/>
      <c r="BR166" s="211"/>
      <c r="BS166" s="211"/>
      <c r="BT166" s="211"/>
      <c r="BU166" s="211"/>
      <c r="BV166" s="211"/>
      <c r="BW166" s="211"/>
      <c r="BX166" s="211"/>
      <c r="BY166" s="211"/>
      <c r="BZ166" s="211"/>
      <c r="CA166" s="211"/>
      <c r="CB166" s="211"/>
      <c r="CC166" s="211"/>
      <c r="CD166" s="211"/>
      <c r="CE166" s="211"/>
      <c r="CF166" s="211"/>
      <c r="CG166" s="211"/>
      <c r="CH166" s="211"/>
      <c r="CI166" s="211"/>
      <c r="CJ166" s="211"/>
      <c r="CK166" s="211"/>
      <c r="CL166" s="211"/>
      <c r="CM166" s="211"/>
      <c r="CN166" s="211"/>
      <c r="CO166" s="211"/>
      <c r="CP166" s="211"/>
      <c r="CQ166" s="211"/>
      <c r="CR166" s="211"/>
      <c r="CS166" s="211"/>
      <c r="CT166" s="211"/>
      <c r="CU166" s="211"/>
      <c r="CV166" s="211"/>
      <c r="CW166" s="211"/>
      <c r="CX166" s="211"/>
      <c r="CY166" s="211"/>
      <c r="CZ166" s="211"/>
      <c r="DA166" s="211"/>
      <c r="DB166" s="211"/>
      <c r="DC166" s="211"/>
      <c r="DD166" s="211"/>
      <c r="DE166" s="211"/>
      <c r="DF166" s="211"/>
      <c r="DG166" s="211"/>
      <c r="DH166" s="211"/>
      <c r="DI166" s="211"/>
      <c r="DJ166" s="211"/>
      <c r="DK166" s="211"/>
      <c r="DL166" s="211"/>
      <c r="DM166" s="211"/>
      <c r="DN166" s="211"/>
      <c r="DO166" s="211"/>
      <c r="DP166" s="211"/>
      <c r="DQ166" s="211"/>
      <c r="DR166" s="211"/>
      <c r="DS166" s="211"/>
      <c r="DT166" s="211"/>
      <c r="DU166" s="211"/>
      <c r="DV166" s="211"/>
      <c r="DW166" s="211"/>
      <c r="DX166" s="211"/>
      <c r="DY166" s="211"/>
      <c r="DZ166" s="211"/>
      <c r="EA166" s="211"/>
      <c r="EB166" s="211"/>
      <c r="EC166" s="211"/>
      <c r="ED166" s="211"/>
      <c r="EE166" s="211"/>
      <c r="EF166" s="211"/>
      <c r="EG166" s="211"/>
      <c r="EH166" s="211"/>
      <c r="EI166" s="211"/>
      <c r="EJ166" s="211"/>
      <c r="EK166" s="211"/>
      <c r="EL166" s="211"/>
      <c r="EM166" s="211"/>
      <c r="EN166" s="211"/>
      <c r="EO166" s="211"/>
      <c r="EP166" s="211"/>
      <c r="EQ166" s="211"/>
      <c r="ER166" s="211"/>
      <c r="ES166" s="211"/>
      <c r="ET166" s="211"/>
      <c r="EU166" s="211"/>
      <c r="EV166" s="211"/>
      <c r="EW166" s="211"/>
      <c r="EX166" s="211"/>
      <c r="EY166" s="211"/>
      <c r="EZ166" s="211"/>
      <c r="FA166" s="211"/>
      <c r="FB166" s="211"/>
      <c r="FC166" s="211"/>
      <c r="FD166" s="211"/>
      <c r="FE166" s="211"/>
      <c r="FF166" s="211"/>
      <c r="FG166" s="211"/>
      <c r="FH166" s="211"/>
      <c r="FI166" s="211"/>
      <c r="FJ166" s="211"/>
      <c r="FK166" s="211"/>
      <c r="FL166" s="211"/>
      <c r="FM166" s="211"/>
      <c r="FN166" s="211"/>
      <c r="FO166" s="211"/>
      <c r="FP166" s="211"/>
      <c r="FQ166" s="211"/>
      <c r="FR166" s="211"/>
      <c r="FS166" s="211"/>
      <c r="FT166" s="211"/>
      <c r="FU166" s="211"/>
      <c r="FV166" s="211"/>
      <c r="FW166" s="211"/>
      <c r="FX166" s="211"/>
      <c r="FY166" s="211"/>
      <c r="FZ166" s="211"/>
      <c r="GA166" s="211"/>
      <c r="GB166" s="211"/>
      <c r="GC166" s="211"/>
      <c r="GD166" s="211"/>
      <c r="GE166" s="211"/>
      <c r="GF166" s="211"/>
      <c r="GG166" s="211"/>
      <c r="GH166" s="211"/>
      <c r="GI166" s="211"/>
      <c r="GJ166" s="211"/>
      <c r="GK166" s="211"/>
      <c r="GL166" s="211"/>
      <c r="GM166" s="211"/>
      <c r="GN166" s="211"/>
      <c r="GO166" s="211"/>
      <c r="GP166" s="211"/>
      <c r="GQ166" s="211"/>
      <c r="GR166" s="211"/>
      <c r="GS166" s="211"/>
      <c r="GT166" s="211"/>
      <c r="GU166" s="211"/>
      <c r="GV166" s="211"/>
      <c r="GW166" s="211"/>
      <c r="GX166" s="211"/>
      <c r="GY166" s="211"/>
      <c r="GZ166" s="211"/>
      <c r="HA166" s="211"/>
      <c r="HB166" s="211"/>
      <c r="HC166" s="211"/>
      <c r="HD166" s="211"/>
      <c r="HE166" s="211"/>
      <c r="HF166" s="211"/>
      <c r="HG166" s="211"/>
      <c r="HH166" s="211"/>
      <c r="HI166" s="211"/>
      <c r="HJ166" s="211"/>
      <c r="HK166" s="211"/>
      <c r="HL166" s="211"/>
      <c r="HM166" s="211"/>
      <c r="HN166" s="211"/>
      <c r="HO166" s="211"/>
      <c r="HP166" s="211"/>
      <c r="HQ166" s="211"/>
      <c r="HR166" s="211"/>
      <c r="HS166" s="211"/>
      <c r="HT166" s="211"/>
      <c r="HU166" s="211"/>
      <c r="HV166" s="211"/>
      <c r="HW166" s="211"/>
      <c r="HX166" s="211"/>
      <c r="HY166" s="211"/>
      <c r="HZ166" s="211"/>
      <c r="IA166" s="211"/>
      <c r="IB166" s="211"/>
      <c r="IC166" s="211"/>
      <c r="ID166" s="211"/>
      <c r="IE166" s="211"/>
      <c r="IF166" s="211"/>
      <c r="IG166" s="211"/>
      <c r="IH166" s="211"/>
      <c r="II166" s="211"/>
      <c r="IJ166" s="211"/>
      <c r="IK166" s="211"/>
      <c r="IL166" s="211"/>
      <c r="IM166" s="211"/>
      <c r="IN166" s="211"/>
      <c r="IO166" s="211"/>
      <c r="IP166" s="211"/>
      <c r="IQ166" s="211"/>
      <c r="IR166" s="211"/>
      <c r="IS166" s="211"/>
      <c r="IT166" s="211"/>
      <c r="IU166" s="211"/>
      <c r="IV166" s="211"/>
    </row>
    <row r="167" spans="1:256">
      <c r="A167" s="211"/>
      <c r="B167" s="211"/>
      <c r="C167" s="211"/>
      <c r="D167" s="211"/>
      <c r="E167" s="211"/>
      <c r="F167" s="211"/>
      <c r="G167" s="211"/>
      <c r="H167" s="211"/>
      <c r="I167" s="211"/>
      <c r="J167" s="211"/>
      <c r="K167" s="211"/>
      <c r="L167" s="211"/>
      <c r="M167" s="211"/>
      <c r="N167" s="211"/>
      <c r="O167" s="211"/>
      <c r="P167" s="211"/>
      <c r="Q167" s="211"/>
      <c r="R167" s="211"/>
      <c r="S167" s="211"/>
      <c r="T167" s="211"/>
      <c r="U167" s="211"/>
      <c r="V167" s="211"/>
      <c r="W167" s="211"/>
      <c r="X167" s="211"/>
      <c r="Y167" s="211"/>
      <c r="Z167" s="211"/>
      <c r="AA167" s="211"/>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c r="BI167" s="211"/>
      <c r="BJ167" s="211"/>
      <c r="BK167" s="211"/>
      <c r="BL167" s="211"/>
      <c r="BM167" s="211"/>
      <c r="BN167" s="211"/>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c r="CP167" s="211"/>
      <c r="CQ167" s="211"/>
      <c r="CR167" s="211"/>
      <c r="CS167" s="211"/>
      <c r="CT167" s="211"/>
      <c r="CU167" s="211"/>
      <c r="CV167" s="211"/>
      <c r="CW167" s="211"/>
      <c r="CX167" s="211"/>
      <c r="CY167" s="211"/>
      <c r="CZ167" s="211"/>
      <c r="DA167" s="211"/>
      <c r="DB167" s="211"/>
      <c r="DC167" s="211"/>
      <c r="DD167" s="211"/>
      <c r="DE167" s="211"/>
      <c r="DF167" s="211"/>
      <c r="DG167" s="211"/>
      <c r="DH167" s="211"/>
      <c r="DI167" s="211"/>
      <c r="DJ167" s="211"/>
      <c r="DK167" s="211"/>
      <c r="DL167" s="211"/>
      <c r="DM167" s="211"/>
      <c r="DN167" s="211"/>
      <c r="DO167" s="211"/>
      <c r="DP167" s="211"/>
      <c r="DQ167" s="211"/>
      <c r="DR167" s="211"/>
      <c r="DS167" s="211"/>
      <c r="DT167" s="211"/>
      <c r="DU167" s="211"/>
      <c r="DV167" s="211"/>
      <c r="DW167" s="211"/>
      <c r="DX167" s="211"/>
      <c r="DY167" s="211"/>
      <c r="DZ167" s="211"/>
      <c r="EA167" s="211"/>
      <c r="EB167" s="211"/>
      <c r="EC167" s="211"/>
      <c r="ED167" s="211"/>
      <c r="EE167" s="211"/>
      <c r="EF167" s="211"/>
      <c r="EG167" s="211"/>
      <c r="EH167" s="211"/>
      <c r="EI167" s="211"/>
      <c r="EJ167" s="211"/>
      <c r="EK167" s="211"/>
      <c r="EL167" s="211"/>
      <c r="EM167" s="211"/>
      <c r="EN167" s="211"/>
      <c r="EO167" s="211"/>
      <c r="EP167" s="211"/>
      <c r="EQ167" s="211"/>
      <c r="ER167" s="211"/>
      <c r="ES167" s="211"/>
      <c r="ET167" s="211"/>
      <c r="EU167" s="211"/>
      <c r="EV167" s="211"/>
      <c r="EW167" s="211"/>
      <c r="EX167" s="211"/>
      <c r="EY167" s="211"/>
      <c r="EZ167" s="211"/>
      <c r="FA167" s="211"/>
      <c r="FB167" s="211"/>
      <c r="FC167" s="211"/>
      <c r="FD167" s="211"/>
      <c r="FE167" s="211"/>
      <c r="FF167" s="211"/>
      <c r="FG167" s="211"/>
      <c r="FH167" s="211"/>
      <c r="FI167" s="211"/>
      <c r="FJ167" s="211"/>
      <c r="FK167" s="211"/>
      <c r="FL167" s="211"/>
      <c r="FM167" s="211"/>
      <c r="FN167" s="211"/>
      <c r="FO167" s="211"/>
      <c r="FP167" s="211"/>
      <c r="FQ167" s="211"/>
      <c r="FR167" s="211"/>
      <c r="FS167" s="211"/>
      <c r="FT167" s="211"/>
      <c r="FU167" s="211"/>
      <c r="FV167" s="211"/>
      <c r="FW167" s="211"/>
      <c r="FX167" s="211"/>
      <c r="FY167" s="211"/>
      <c r="FZ167" s="211"/>
      <c r="GA167" s="211"/>
      <c r="GB167" s="211"/>
      <c r="GC167" s="211"/>
      <c r="GD167" s="211"/>
      <c r="GE167" s="211"/>
      <c r="GF167" s="211"/>
      <c r="GG167" s="211"/>
      <c r="GH167" s="211"/>
      <c r="GI167" s="211"/>
      <c r="GJ167" s="211"/>
      <c r="GK167" s="211"/>
      <c r="GL167" s="211"/>
      <c r="GM167" s="211"/>
      <c r="GN167" s="211"/>
      <c r="GO167" s="211"/>
      <c r="GP167" s="211"/>
      <c r="GQ167" s="211"/>
      <c r="GR167" s="211"/>
      <c r="GS167" s="211"/>
      <c r="GT167" s="211"/>
      <c r="GU167" s="211"/>
      <c r="GV167" s="211"/>
      <c r="GW167" s="211"/>
      <c r="GX167" s="211"/>
      <c r="GY167" s="211"/>
      <c r="GZ167" s="211"/>
      <c r="HA167" s="211"/>
      <c r="HB167" s="211"/>
      <c r="HC167" s="211"/>
      <c r="HD167" s="211"/>
      <c r="HE167" s="211"/>
      <c r="HF167" s="211"/>
      <c r="HG167" s="211"/>
      <c r="HH167" s="211"/>
      <c r="HI167" s="211"/>
      <c r="HJ167" s="211"/>
      <c r="HK167" s="211"/>
      <c r="HL167" s="211"/>
      <c r="HM167" s="211"/>
      <c r="HN167" s="211"/>
      <c r="HO167" s="211"/>
      <c r="HP167" s="211"/>
      <c r="HQ167" s="211"/>
      <c r="HR167" s="211"/>
      <c r="HS167" s="211"/>
      <c r="HT167" s="211"/>
      <c r="HU167" s="211"/>
      <c r="HV167" s="211"/>
      <c r="HW167" s="211"/>
      <c r="HX167" s="211"/>
      <c r="HY167" s="211"/>
      <c r="HZ167" s="211"/>
      <c r="IA167" s="211"/>
      <c r="IB167" s="211"/>
      <c r="IC167" s="211"/>
      <c r="ID167" s="211"/>
      <c r="IE167" s="211"/>
      <c r="IF167" s="211"/>
      <c r="IG167" s="211"/>
      <c r="IH167" s="211"/>
      <c r="II167" s="211"/>
      <c r="IJ167" s="211"/>
      <c r="IK167" s="211"/>
      <c r="IL167" s="211"/>
      <c r="IM167" s="211"/>
      <c r="IN167" s="211"/>
      <c r="IO167" s="211"/>
      <c r="IP167" s="211"/>
      <c r="IQ167" s="211"/>
      <c r="IR167" s="211"/>
      <c r="IS167" s="211"/>
      <c r="IT167" s="211"/>
      <c r="IU167" s="211"/>
      <c r="IV167" s="211"/>
    </row>
    <row r="168" spans="1:256">
      <c r="A168" s="21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211"/>
      <c r="BE168" s="211"/>
      <c r="BF168" s="211"/>
      <c r="BG168" s="211"/>
      <c r="BH168" s="211"/>
      <c r="BI168" s="211"/>
      <c r="BJ168" s="211"/>
      <c r="BK168" s="211"/>
      <c r="BL168" s="211"/>
      <c r="BM168" s="211"/>
      <c r="BN168" s="211"/>
      <c r="BO168" s="211"/>
      <c r="BP168" s="211"/>
      <c r="BQ168" s="211"/>
      <c r="BR168" s="211"/>
      <c r="BS168" s="211"/>
      <c r="BT168" s="211"/>
      <c r="BU168" s="211"/>
      <c r="BV168" s="211"/>
      <c r="BW168" s="211"/>
      <c r="BX168" s="211"/>
      <c r="BY168" s="211"/>
      <c r="BZ168" s="211"/>
      <c r="CA168" s="211"/>
      <c r="CB168" s="211"/>
      <c r="CC168" s="211"/>
      <c r="CD168" s="211"/>
      <c r="CE168" s="211"/>
      <c r="CF168" s="211"/>
      <c r="CG168" s="211"/>
      <c r="CH168" s="211"/>
      <c r="CI168" s="211"/>
      <c r="CJ168" s="211"/>
      <c r="CK168" s="211"/>
      <c r="CL168" s="211"/>
      <c r="CM168" s="211"/>
      <c r="CN168" s="211"/>
      <c r="CO168" s="211"/>
      <c r="CP168" s="211"/>
      <c r="CQ168" s="211"/>
      <c r="CR168" s="211"/>
      <c r="CS168" s="211"/>
      <c r="CT168" s="211"/>
      <c r="CU168" s="211"/>
      <c r="CV168" s="211"/>
      <c r="CW168" s="211"/>
      <c r="CX168" s="211"/>
      <c r="CY168" s="211"/>
      <c r="CZ168" s="211"/>
      <c r="DA168" s="211"/>
      <c r="DB168" s="211"/>
      <c r="DC168" s="211"/>
      <c r="DD168" s="211"/>
      <c r="DE168" s="211"/>
      <c r="DF168" s="211"/>
      <c r="DG168" s="211"/>
      <c r="DH168" s="211"/>
      <c r="DI168" s="211"/>
      <c r="DJ168" s="211"/>
      <c r="DK168" s="211"/>
      <c r="DL168" s="211"/>
      <c r="DM168" s="211"/>
      <c r="DN168" s="211"/>
      <c r="DO168" s="211"/>
      <c r="DP168" s="211"/>
      <c r="DQ168" s="211"/>
      <c r="DR168" s="211"/>
      <c r="DS168" s="211"/>
      <c r="DT168" s="211"/>
      <c r="DU168" s="211"/>
      <c r="DV168" s="211"/>
      <c r="DW168" s="211"/>
      <c r="DX168" s="211"/>
      <c r="DY168" s="211"/>
      <c r="DZ168" s="211"/>
      <c r="EA168" s="211"/>
      <c r="EB168" s="211"/>
      <c r="EC168" s="211"/>
      <c r="ED168" s="211"/>
      <c r="EE168" s="211"/>
      <c r="EF168" s="211"/>
      <c r="EG168" s="211"/>
      <c r="EH168" s="211"/>
      <c r="EI168" s="211"/>
      <c r="EJ168" s="211"/>
      <c r="EK168" s="211"/>
      <c r="EL168" s="211"/>
      <c r="EM168" s="211"/>
      <c r="EN168" s="211"/>
      <c r="EO168" s="211"/>
      <c r="EP168" s="211"/>
      <c r="EQ168" s="211"/>
      <c r="ER168" s="211"/>
      <c r="ES168" s="211"/>
      <c r="ET168" s="211"/>
      <c r="EU168" s="211"/>
      <c r="EV168" s="211"/>
      <c r="EW168" s="211"/>
      <c r="EX168" s="211"/>
      <c r="EY168" s="211"/>
      <c r="EZ168" s="211"/>
      <c r="FA168" s="211"/>
      <c r="FB168" s="211"/>
      <c r="FC168" s="211"/>
      <c r="FD168" s="211"/>
      <c r="FE168" s="211"/>
      <c r="FF168" s="211"/>
      <c r="FG168" s="211"/>
      <c r="FH168" s="211"/>
      <c r="FI168" s="211"/>
      <c r="FJ168" s="211"/>
      <c r="FK168" s="211"/>
      <c r="FL168" s="211"/>
      <c r="FM168" s="211"/>
      <c r="FN168" s="211"/>
      <c r="FO168" s="211"/>
      <c r="FP168" s="211"/>
      <c r="FQ168" s="211"/>
      <c r="FR168" s="211"/>
      <c r="FS168" s="211"/>
      <c r="FT168" s="211"/>
      <c r="FU168" s="211"/>
      <c r="FV168" s="211"/>
      <c r="FW168" s="211"/>
      <c r="FX168" s="211"/>
      <c r="FY168" s="211"/>
      <c r="FZ168" s="211"/>
      <c r="GA168" s="211"/>
      <c r="GB168" s="211"/>
      <c r="GC168" s="211"/>
      <c r="GD168" s="211"/>
      <c r="GE168" s="211"/>
      <c r="GF168" s="211"/>
      <c r="GG168" s="211"/>
      <c r="GH168" s="211"/>
      <c r="GI168" s="211"/>
      <c r="GJ168" s="211"/>
      <c r="GK168" s="211"/>
      <c r="GL168" s="211"/>
      <c r="GM168" s="211"/>
      <c r="GN168" s="211"/>
      <c r="GO168" s="211"/>
      <c r="GP168" s="211"/>
      <c r="GQ168" s="211"/>
      <c r="GR168" s="211"/>
      <c r="GS168" s="211"/>
      <c r="GT168" s="211"/>
      <c r="GU168" s="211"/>
      <c r="GV168" s="211"/>
      <c r="GW168" s="211"/>
      <c r="GX168" s="211"/>
      <c r="GY168" s="211"/>
      <c r="GZ168" s="211"/>
      <c r="HA168" s="211"/>
      <c r="HB168" s="211"/>
      <c r="HC168" s="211"/>
      <c r="HD168" s="211"/>
      <c r="HE168" s="211"/>
      <c r="HF168" s="211"/>
      <c r="HG168" s="211"/>
      <c r="HH168" s="211"/>
      <c r="HI168" s="211"/>
      <c r="HJ168" s="211"/>
      <c r="HK168" s="211"/>
      <c r="HL168" s="211"/>
      <c r="HM168" s="211"/>
      <c r="HN168" s="211"/>
      <c r="HO168" s="211"/>
      <c r="HP168" s="211"/>
      <c r="HQ168" s="211"/>
      <c r="HR168" s="211"/>
      <c r="HS168" s="211"/>
      <c r="HT168" s="211"/>
      <c r="HU168" s="211"/>
      <c r="HV168" s="211"/>
      <c r="HW168" s="211"/>
      <c r="HX168" s="211"/>
      <c r="HY168" s="211"/>
      <c r="HZ168" s="211"/>
      <c r="IA168" s="211"/>
      <c r="IB168" s="211"/>
      <c r="IC168" s="211"/>
      <c r="ID168" s="211"/>
      <c r="IE168" s="211"/>
      <c r="IF168" s="211"/>
      <c r="IG168" s="211"/>
      <c r="IH168" s="211"/>
      <c r="II168" s="211"/>
      <c r="IJ168" s="211"/>
      <c r="IK168" s="211"/>
      <c r="IL168" s="211"/>
      <c r="IM168" s="211"/>
      <c r="IN168" s="211"/>
      <c r="IO168" s="211"/>
      <c r="IP168" s="211"/>
      <c r="IQ168" s="211"/>
      <c r="IR168" s="211"/>
      <c r="IS168" s="211"/>
      <c r="IT168" s="211"/>
      <c r="IU168" s="211"/>
      <c r="IV168" s="211"/>
    </row>
    <row r="169" spans="1:256">
      <c r="A169" s="21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c r="BI169" s="211"/>
      <c r="BJ169" s="211"/>
      <c r="BK169" s="211"/>
      <c r="BL169" s="211"/>
      <c r="BM169" s="211"/>
      <c r="BN169" s="211"/>
      <c r="BO169" s="211"/>
      <c r="BP169" s="211"/>
      <c r="BQ169" s="211"/>
      <c r="BR169" s="211"/>
      <c r="BS169" s="211"/>
      <c r="BT169" s="211"/>
      <c r="BU169" s="211"/>
      <c r="BV169" s="211"/>
      <c r="BW169" s="211"/>
      <c r="BX169" s="211"/>
      <c r="BY169" s="211"/>
      <c r="BZ169" s="211"/>
      <c r="CA169" s="211"/>
      <c r="CB169" s="211"/>
      <c r="CC169" s="211"/>
      <c r="CD169" s="211"/>
      <c r="CE169" s="211"/>
      <c r="CF169" s="211"/>
      <c r="CG169" s="211"/>
      <c r="CH169" s="211"/>
      <c r="CI169" s="211"/>
      <c r="CJ169" s="211"/>
      <c r="CK169" s="211"/>
      <c r="CL169" s="211"/>
      <c r="CM169" s="211"/>
      <c r="CN169" s="211"/>
      <c r="CO169" s="211"/>
      <c r="CP169" s="211"/>
      <c r="CQ169" s="211"/>
      <c r="CR169" s="211"/>
      <c r="CS169" s="211"/>
      <c r="CT169" s="211"/>
      <c r="CU169" s="211"/>
      <c r="CV169" s="211"/>
      <c r="CW169" s="211"/>
      <c r="CX169" s="211"/>
      <c r="CY169" s="211"/>
      <c r="CZ169" s="211"/>
      <c r="DA169" s="211"/>
      <c r="DB169" s="211"/>
      <c r="DC169" s="211"/>
      <c r="DD169" s="211"/>
      <c r="DE169" s="211"/>
      <c r="DF169" s="211"/>
      <c r="DG169" s="211"/>
      <c r="DH169" s="211"/>
      <c r="DI169" s="211"/>
      <c r="DJ169" s="211"/>
      <c r="DK169" s="211"/>
      <c r="DL169" s="211"/>
      <c r="DM169" s="211"/>
      <c r="DN169" s="211"/>
      <c r="DO169" s="211"/>
      <c r="DP169" s="211"/>
      <c r="DQ169" s="211"/>
      <c r="DR169" s="211"/>
      <c r="DS169" s="211"/>
      <c r="DT169" s="211"/>
      <c r="DU169" s="211"/>
      <c r="DV169" s="211"/>
      <c r="DW169" s="211"/>
      <c r="DX169" s="211"/>
      <c r="DY169" s="211"/>
      <c r="DZ169" s="211"/>
      <c r="EA169" s="211"/>
      <c r="EB169" s="211"/>
      <c r="EC169" s="211"/>
      <c r="ED169" s="211"/>
      <c r="EE169" s="211"/>
      <c r="EF169" s="211"/>
      <c r="EG169" s="211"/>
      <c r="EH169" s="211"/>
      <c r="EI169" s="211"/>
      <c r="EJ169" s="211"/>
      <c r="EK169" s="211"/>
      <c r="EL169" s="211"/>
      <c r="EM169" s="211"/>
      <c r="EN169" s="211"/>
      <c r="EO169" s="211"/>
      <c r="EP169" s="211"/>
      <c r="EQ169" s="211"/>
      <c r="ER169" s="211"/>
      <c r="ES169" s="211"/>
      <c r="ET169" s="211"/>
      <c r="EU169" s="211"/>
      <c r="EV169" s="211"/>
      <c r="EW169" s="211"/>
      <c r="EX169" s="211"/>
      <c r="EY169" s="211"/>
      <c r="EZ169" s="211"/>
      <c r="FA169" s="211"/>
      <c r="FB169" s="211"/>
      <c r="FC169" s="211"/>
      <c r="FD169" s="211"/>
      <c r="FE169" s="211"/>
      <c r="FF169" s="211"/>
      <c r="FG169" s="211"/>
      <c r="FH169" s="211"/>
      <c r="FI169" s="211"/>
      <c r="FJ169" s="211"/>
      <c r="FK169" s="211"/>
      <c r="FL169" s="211"/>
      <c r="FM169" s="211"/>
      <c r="FN169" s="211"/>
      <c r="FO169" s="211"/>
      <c r="FP169" s="211"/>
      <c r="FQ169" s="211"/>
      <c r="FR169" s="211"/>
      <c r="FS169" s="211"/>
      <c r="FT169" s="211"/>
      <c r="FU169" s="211"/>
      <c r="FV169" s="211"/>
      <c r="FW169" s="211"/>
      <c r="FX169" s="211"/>
      <c r="FY169" s="211"/>
      <c r="FZ169" s="211"/>
      <c r="GA169" s="211"/>
      <c r="GB169" s="211"/>
      <c r="GC169" s="211"/>
      <c r="GD169" s="211"/>
      <c r="GE169" s="211"/>
      <c r="GF169" s="211"/>
      <c r="GG169" s="211"/>
      <c r="GH169" s="211"/>
      <c r="GI169" s="211"/>
      <c r="GJ169" s="211"/>
      <c r="GK169" s="211"/>
      <c r="GL169" s="211"/>
      <c r="GM169" s="211"/>
      <c r="GN169" s="211"/>
      <c r="GO169" s="211"/>
      <c r="GP169" s="211"/>
      <c r="GQ169" s="211"/>
      <c r="GR169" s="211"/>
      <c r="GS169" s="211"/>
      <c r="GT169" s="211"/>
      <c r="GU169" s="211"/>
      <c r="GV169" s="211"/>
      <c r="GW169" s="211"/>
      <c r="GX169" s="211"/>
      <c r="GY169" s="211"/>
      <c r="GZ169" s="211"/>
      <c r="HA169" s="211"/>
      <c r="HB169" s="211"/>
      <c r="HC169" s="211"/>
      <c r="HD169" s="211"/>
      <c r="HE169" s="211"/>
      <c r="HF169" s="211"/>
      <c r="HG169" s="211"/>
      <c r="HH169" s="211"/>
      <c r="HI169" s="211"/>
      <c r="HJ169" s="211"/>
      <c r="HK169" s="211"/>
      <c r="HL169" s="211"/>
      <c r="HM169" s="211"/>
      <c r="HN169" s="211"/>
      <c r="HO169" s="211"/>
      <c r="HP169" s="211"/>
      <c r="HQ169" s="211"/>
      <c r="HR169" s="211"/>
      <c r="HS169" s="211"/>
      <c r="HT169" s="211"/>
      <c r="HU169" s="211"/>
      <c r="HV169" s="211"/>
      <c r="HW169" s="211"/>
      <c r="HX169" s="211"/>
      <c r="HY169" s="211"/>
      <c r="HZ169" s="211"/>
      <c r="IA169" s="211"/>
      <c r="IB169" s="211"/>
      <c r="IC169" s="211"/>
      <c r="ID169" s="211"/>
      <c r="IE169" s="211"/>
      <c r="IF169" s="211"/>
      <c r="IG169" s="211"/>
      <c r="IH169" s="211"/>
      <c r="II169" s="211"/>
      <c r="IJ169" s="211"/>
      <c r="IK169" s="211"/>
      <c r="IL169" s="211"/>
      <c r="IM169" s="211"/>
      <c r="IN169" s="211"/>
      <c r="IO169" s="211"/>
      <c r="IP169" s="211"/>
      <c r="IQ169" s="211"/>
      <c r="IR169" s="211"/>
      <c r="IS169" s="211"/>
      <c r="IT169" s="211"/>
      <c r="IU169" s="211"/>
      <c r="IV169" s="211"/>
    </row>
    <row r="170" spans="1:256">
      <c r="A170" s="21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211"/>
      <c r="DR170" s="211"/>
      <c r="DS170" s="211"/>
      <c r="DT170" s="211"/>
      <c r="DU170" s="211"/>
      <c r="DV170" s="211"/>
      <c r="DW170" s="211"/>
      <c r="DX170" s="211"/>
      <c r="DY170" s="211"/>
      <c r="DZ170" s="211"/>
      <c r="EA170" s="211"/>
      <c r="EB170" s="211"/>
      <c r="EC170" s="211"/>
      <c r="ED170" s="211"/>
      <c r="EE170" s="211"/>
      <c r="EF170" s="211"/>
      <c r="EG170" s="211"/>
      <c r="EH170" s="211"/>
      <c r="EI170" s="211"/>
      <c r="EJ170" s="211"/>
      <c r="EK170" s="211"/>
      <c r="EL170" s="211"/>
      <c r="EM170" s="211"/>
      <c r="EN170" s="211"/>
      <c r="EO170" s="211"/>
      <c r="EP170" s="211"/>
      <c r="EQ170" s="211"/>
      <c r="ER170" s="211"/>
      <c r="ES170" s="211"/>
      <c r="ET170" s="211"/>
      <c r="EU170" s="211"/>
      <c r="EV170" s="211"/>
      <c r="EW170" s="211"/>
      <c r="EX170" s="211"/>
      <c r="EY170" s="211"/>
      <c r="EZ170" s="211"/>
      <c r="FA170" s="211"/>
      <c r="FB170" s="211"/>
      <c r="FC170" s="211"/>
      <c r="FD170" s="211"/>
      <c r="FE170" s="211"/>
      <c r="FF170" s="211"/>
      <c r="FG170" s="211"/>
      <c r="FH170" s="211"/>
      <c r="FI170" s="211"/>
      <c r="FJ170" s="211"/>
      <c r="FK170" s="211"/>
      <c r="FL170" s="211"/>
      <c r="FM170" s="211"/>
      <c r="FN170" s="211"/>
      <c r="FO170" s="211"/>
      <c r="FP170" s="211"/>
      <c r="FQ170" s="211"/>
      <c r="FR170" s="211"/>
      <c r="FS170" s="211"/>
      <c r="FT170" s="211"/>
      <c r="FU170" s="211"/>
      <c r="FV170" s="211"/>
      <c r="FW170" s="211"/>
      <c r="FX170" s="211"/>
      <c r="FY170" s="211"/>
      <c r="FZ170" s="211"/>
      <c r="GA170" s="211"/>
      <c r="GB170" s="211"/>
      <c r="GC170" s="211"/>
      <c r="GD170" s="211"/>
      <c r="GE170" s="211"/>
      <c r="GF170" s="211"/>
      <c r="GG170" s="211"/>
      <c r="GH170" s="211"/>
      <c r="GI170" s="211"/>
      <c r="GJ170" s="211"/>
      <c r="GK170" s="211"/>
      <c r="GL170" s="211"/>
      <c r="GM170" s="211"/>
      <c r="GN170" s="211"/>
      <c r="GO170" s="211"/>
      <c r="GP170" s="211"/>
      <c r="GQ170" s="211"/>
      <c r="GR170" s="211"/>
      <c r="GS170" s="211"/>
      <c r="GT170" s="211"/>
      <c r="GU170" s="211"/>
      <c r="GV170" s="211"/>
      <c r="GW170" s="211"/>
      <c r="GX170" s="211"/>
      <c r="GY170" s="211"/>
      <c r="GZ170" s="211"/>
      <c r="HA170" s="211"/>
      <c r="HB170" s="211"/>
      <c r="HC170" s="211"/>
      <c r="HD170" s="211"/>
      <c r="HE170" s="211"/>
      <c r="HF170" s="211"/>
      <c r="HG170" s="211"/>
      <c r="HH170" s="211"/>
      <c r="HI170" s="211"/>
      <c r="HJ170" s="211"/>
      <c r="HK170" s="211"/>
      <c r="HL170" s="211"/>
      <c r="HM170" s="211"/>
      <c r="HN170" s="211"/>
      <c r="HO170" s="211"/>
      <c r="HP170" s="211"/>
      <c r="HQ170" s="211"/>
      <c r="HR170" s="211"/>
      <c r="HS170" s="211"/>
      <c r="HT170" s="211"/>
      <c r="HU170" s="211"/>
      <c r="HV170" s="211"/>
      <c r="HW170" s="211"/>
      <c r="HX170" s="211"/>
      <c r="HY170" s="211"/>
      <c r="HZ170" s="211"/>
      <c r="IA170" s="211"/>
      <c r="IB170" s="211"/>
      <c r="IC170" s="211"/>
      <c r="ID170" s="211"/>
      <c r="IE170" s="211"/>
      <c r="IF170" s="211"/>
      <c r="IG170" s="211"/>
      <c r="IH170" s="211"/>
      <c r="II170" s="211"/>
      <c r="IJ170" s="211"/>
      <c r="IK170" s="211"/>
      <c r="IL170" s="211"/>
      <c r="IM170" s="211"/>
      <c r="IN170" s="211"/>
      <c r="IO170" s="211"/>
      <c r="IP170" s="211"/>
      <c r="IQ170" s="211"/>
      <c r="IR170" s="211"/>
      <c r="IS170" s="211"/>
      <c r="IT170" s="211"/>
      <c r="IU170" s="211"/>
      <c r="IV170" s="211"/>
    </row>
    <row r="171" spans="1:256">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11"/>
      <c r="DK171" s="211"/>
      <c r="DL171" s="211"/>
      <c r="DM171" s="211"/>
      <c r="DN171" s="211"/>
      <c r="DO171" s="211"/>
      <c r="DP171" s="211"/>
      <c r="DQ171" s="211"/>
      <c r="DR171" s="211"/>
      <c r="DS171" s="211"/>
      <c r="DT171" s="211"/>
      <c r="DU171" s="211"/>
      <c r="DV171" s="211"/>
      <c r="DW171" s="211"/>
      <c r="DX171" s="211"/>
      <c r="DY171" s="211"/>
      <c r="DZ171" s="211"/>
      <c r="EA171" s="211"/>
      <c r="EB171" s="211"/>
      <c r="EC171" s="211"/>
      <c r="ED171" s="211"/>
      <c r="EE171" s="211"/>
      <c r="EF171" s="211"/>
      <c r="EG171" s="211"/>
      <c r="EH171" s="211"/>
      <c r="EI171" s="211"/>
      <c r="EJ171" s="211"/>
      <c r="EK171" s="211"/>
      <c r="EL171" s="211"/>
      <c r="EM171" s="211"/>
      <c r="EN171" s="211"/>
      <c r="EO171" s="211"/>
      <c r="EP171" s="211"/>
      <c r="EQ171" s="211"/>
      <c r="ER171" s="211"/>
      <c r="ES171" s="211"/>
      <c r="ET171" s="211"/>
      <c r="EU171" s="211"/>
      <c r="EV171" s="211"/>
      <c r="EW171" s="211"/>
      <c r="EX171" s="211"/>
      <c r="EY171" s="211"/>
      <c r="EZ171" s="211"/>
      <c r="FA171" s="211"/>
      <c r="FB171" s="211"/>
      <c r="FC171" s="211"/>
      <c r="FD171" s="211"/>
      <c r="FE171" s="211"/>
      <c r="FF171" s="211"/>
      <c r="FG171" s="211"/>
      <c r="FH171" s="211"/>
      <c r="FI171" s="211"/>
      <c r="FJ171" s="211"/>
      <c r="FK171" s="211"/>
      <c r="FL171" s="211"/>
      <c r="FM171" s="211"/>
      <c r="FN171" s="211"/>
      <c r="FO171" s="211"/>
      <c r="FP171" s="211"/>
      <c r="FQ171" s="211"/>
      <c r="FR171" s="211"/>
      <c r="FS171" s="211"/>
      <c r="FT171" s="211"/>
      <c r="FU171" s="211"/>
      <c r="FV171" s="211"/>
      <c r="FW171" s="211"/>
      <c r="FX171" s="211"/>
      <c r="FY171" s="211"/>
      <c r="FZ171" s="211"/>
      <c r="GA171" s="211"/>
      <c r="GB171" s="211"/>
      <c r="GC171" s="211"/>
      <c r="GD171" s="211"/>
      <c r="GE171" s="211"/>
      <c r="GF171" s="211"/>
      <c r="GG171" s="211"/>
      <c r="GH171" s="211"/>
      <c r="GI171" s="211"/>
      <c r="GJ171" s="211"/>
      <c r="GK171" s="211"/>
      <c r="GL171" s="211"/>
      <c r="GM171" s="211"/>
      <c r="GN171" s="211"/>
      <c r="GO171" s="211"/>
      <c r="GP171" s="211"/>
      <c r="GQ171" s="211"/>
      <c r="GR171" s="211"/>
      <c r="GS171" s="211"/>
      <c r="GT171" s="211"/>
      <c r="GU171" s="211"/>
      <c r="GV171" s="211"/>
      <c r="GW171" s="211"/>
      <c r="GX171" s="211"/>
      <c r="GY171" s="211"/>
      <c r="GZ171" s="211"/>
      <c r="HA171" s="211"/>
      <c r="HB171" s="211"/>
      <c r="HC171" s="211"/>
      <c r="HD171" s="211"/>
      <c r="HE171" s="211"/>
      <c r="HF171" s="211"/>
      <c r="HG171" s="211"/>
      <c r="HH171" s="211"/>
      <c r="HI171" s="211"/>
      <c r="HJ171" s="211"/>
      <c r="HK171" s="211"/>
      <c r="HL171" s="211"/>
      <c r="HM171" s="211"/>
      <c r="HN171" s="211"/>
      <c r="HO171" s="211"/>
      <c r="HP171" s="211"/>
      <c r="HQ171" s="211"/>
      <c r="HR171" s="211"/>
      <c r="HS171" s="211"/>
      <c r="HT171" s="211"/>
      <c r="HU171" s="211"/>
      <c r="HV171" s="211"/>
      <c r="HW171" s="211"/>
      <c r="HX171" s="211"/>
      <c r="HY171" s="211"/>
      <c r="HZ171" s="211"/>
      <c r="IA171" s="211"/>
      <c r="IB171" s="211"/>
      <c r="IC171" s="211"/>
      <c r="ID171" s="211"/>
      <c r="IE171" s="211"/>
      <c r="IF171" s="211"/>
      <c r="IG171" s="211"/>
      <c r="IH171" s="211"/>
      <c r="II171" s="211"/>
      <c r="IJ171" s="211"/>
      <c r="IK171" s="211"/>
      <c r="IL171" s="211"/>
      <c r="IM171" s="211"/>
      <c r="IN171" s="211"/>
      <c r="IO171" s="211"/>
      <c r="IP171" s="211"/>
      <c r="IQ171" s="211"/>
      <c r="IR171" s="211"/>
      <c r="IS171" s="211"/>
      <c r="IT171" s="211"/>
      <c r="IU171" s="211"/>
      <c r="IV171" s="211"/>
    </row>
    <row r="172" spans="1:256">
      <c r="A172" s="211"/>
      <c r="B172" s="211"/>
      <c r="C172" s="211"/>
      <c r="D172" s="211"/>
      <c r="E172" s="211"/>
      <c r="F172" s="211"/>
      <c r="G172" s="211"/>
      <c r="H172" s="211"/>
      <c r="I172" s="211"/>
      <c r="J172" s="211"/>
      <c r="K172" s="211"/>
      <c r="L172" s="211"/>
      <c r="M172" s="211"/>
      <c r="N172" s="211"/>
      <c r="O172" s="211"/>
      <c r="P172" s="211"/>
      <c r="Q172" s="211"/>
      <c r="R172" s="211"/>
      <c r="S172" s="211"/>
      <c r="T172" s="211"/>
      <c r="U172" s="211"/>
      <c r="V172" s="211"/>
      <c r="W172" s="211"/>
      <c r="X172" s="211"/>
      <c r="Y172" s="211"/>
      <c r="Z172" s="211"/>
      <c r="AA172" s="211"/>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c r="BI172" s="211"/>
      <c r="BJ172" s="211"/>
      <c r="BK172" s="211"/>
      <c r="BL172" s="211"/>
      <c r="BM172" s="211"/>
      <c r="BN172" s="211"/>
      <c r="BO172" s="211"/>
      <c r="BP172" s="211"/>
      <c r="BQ172" s="211"/>
      <c r="BR172" s="211"/>
      <c r="BS172" s="211"/>
      <c r="BT172" s="211"/>
      <c r="BU172" s="211"/>
      <c r="BV172" s="211"/>
      <c r="BW172" s="211"/>
      <c r="BX172" s="211"/>
      <c r="BY172" s="211"/>
      <c r="BZ172" s="211"/>
      <c r="CA172" s="211"/>
      <c r="CB172" s="211"/>
      <c r="CC172" s="211"/>
      <c r="CD172" s="211"/>
      <c r="CE172" s="211"/>
      <c r="CF172" s="211"/>
      <c r="CG172" s="211"/>
      <c r="CH172" s="211"/>
      <c r="CI172" s="211"/>
      <c r="CJ172" s="211"/>
      <c r="CK172" s="211"/>
      <c r="CL172" s="211"/>
      <c r="CM172" s="211"/>
      <c r="CN172" s="211"/>
      <c r="CO172" s="211"/>
      <c r="CP172" s="211"/>
      <c r="CQ172" s="211"/>
      <c r="CR172" s="211"/>
      <c r="CS172" s="211"/>
      <c r="CT172" s="211"/>
      <c r="CU172" s="211"/>
      <c r="CV172" s="211"/>
      <c r="CW172" s="211"/>
      <c r="CX172" s="211"/>
      <c r="CY172" s="211"/>
      <c r="CZ172" s="211"/>
      <c r="DA172" s="211"/>
      <c r="DB172" s="211"/>
      <c r="DC172" s="211"/>
      <c r="DD172" s="211"/>
      <c r="DE172" s="211"/>
      <c r="DF172" s="211"/>
      <c r="DG172" s="211"/>
      <c r="DH172" s="211"/>
      <c r="DI172" s="211"/>
      <c r="DJ172" s="211"/>
      <c r="DK172" s="211"/>
      <c r="DL172" s="211"/>
      <c r="DM172" s="211"/>
      <c r="DN172" s="211"/>
      <c r="DO172" s="211"/>
      <c r="DP172" s="211"/>
      <c r="DQ172" s="211"/>
      <c r="DR172" s="211"/>
      <c r="DS172" s="211"/>
      <c r="DT172" s="211"/>
      <c r="DU172" s="211"/>
      <c r="DV172" s="211"/>
      <c r="DW172" s="211"/>
      <c r="DX172" s="211"/>
      <c r="DY172" s="211"/>
      <c r="DZ172" s="211"/>
      <c r="EA172" s="211"/>
      <c r="EB172" s="211"/>
      <c r="EC172" s="211"/>
      <c r="ED172" s="211"/>
      <c r="EE172" s="211"/>
      <c r="EF172" s="211"/>
      <c r="EG172" s="211"/>
      <c r="EH172" s="211"/>
      <c r="EI172" s="211"/>
      <c r="EJ172" s="211"/>
      <c r="EK172" s="211"/>
      <c r="EL172" s="211"/>
      <c r="EM172" s="211"/>
      <c r="EN172" s="211"/>
      <c r="EO172" s="211"/>
      <c r="EP172" s="211"/>
      <c r="EQ172" s="211"/>
      <c r="ER172" s="211"/>
      <c r="ES172" s="211"/>
      <c r="ET172" s="211"/>
      <c r="EU172" s="211"/>
      <c r="EV172" s="211"/>
      <c r="EW172" s="211"/>
      <c r="EX172" s="211"/>
      <c r="EY172" s="211"/>
      <c r="EZ172" s="211"/>
      <c r="FA172" s="211"/>
      <c r="FB172" s="211"/>
      <c r="FC172" s="211"/>
      <c r="FD172" s="211"/>
      <c r="FE172" s="211"/>
      <c r="FF172" s="211"/>
      <c r="FG172" s="211"/>
      <c r="FH172" s="211"/>
      <c r="FI172" s="211"/>
      <c r="FJ172" s="211"/>
      <c r="FK172" s="211"/>
      <c r="FL172" s="211"/>
      <c r="FM172" s="211"/>
      <c r="FN172" s="211"/>
      <c r="FO172" s="211"/>
      <c r="FP172" s="211"/>
      <c r="FQ172" s="211"/>
      <c r="FR172" s="211"/>
      <c r="FS172" s="211"/>
      <c r="FT172" s="211"/>
      <c r="FU172" s="211"/>
      <c r="FV172" s="211"/>
      <c r="FW172" s="211"/>
      <c r="FX172" s="211"/>
      <c r="FY172" s="211"/>
      <c r="FZ172" s="211"/>
      <c r="GA172" s="211"/>
      <c r="GB172" s="211"/>
      <c r="GC172" s="211"/>
      <c r="GD172" s="211"/>
      <c r="GE172" s="211"/>
      <c r="GF172" s="211"/>
      <c r="GG172" s="211"/>
      <c r="GH172" s="211"/>
      <c r="GI172" s="211"/>
      <c r="GJ172" s="211"/>
      <c r="GK172" s="211"/>
      <c r="GL172" s="211"/>
      <c r="GM172" s="211"/>
      <c r="GN172" s="211"/>
      <c r="GO172" s="211"/>
      <c r="GP172" s="211"/>
      <c r="GQ172" s="211"/>
      <c r="GR172" s="211"/>
      <c r="GS172" s="211"/>
      <c r="GT172" s="211"/>
      <c r="GU172" s="211"/>
      <c r="GV172" s="211"/>
      <c r="GW172" s="211"/>
      <c r="GX172" s="211"/>
      <c r="GY172" s="211"/>
      <c r="GZ172" s="211"/>
      <c r="HA172" s="211"/>
      <c r="HB172" s="211"/>
      <c r="HC172" s="211"/>
      <c r="HD172" s="211"/>
      <c r="HE172" s="211"/>
      <c r="HF172" s="211"/>
      <c r="HG172" s="211"/>
      <c r="HH172" s="211"/>
      <c r="HI172" s="211"/>
      <c r="HJ172" s="211"/>
      <c r="HK172" s="211"/>
      <c r="HL172" s="211"/>
      <c r="HM172" s="211"/>
      <c r="HN172" s="211"/>
      <c r="HO172" s="211"/>
      <c r="HP172" s="211"/>
      <c r="HQ172" s="211"/>
      <c r="HR172" s="211"/>
      <c r="HS172" s="211"/>
      <c r="HT172" s="211"/>
      <c r="HU172" s="211"/>
      <c r="HV172" s="211"/>
      <c r="HW172" s="211"/>
      <c r="HX172" s="211"/>
      <c r="HY172" s="211"/>
      <c r="HZ172" s="211"/>
      <c r="IA172" s="211"/>
      <c r="IB172" s="211"/>
      <c r="IC172" s="211"/>
      <c r="ID172" s="211"/>
      <c r="IE172" s="211"/>
      <c r="IF172" s="211"/>
      <c r="IG172" s="211"/>
      <c r="IH172" s="211"/>
      <c r="II172" s="211"/>
      <c r="IJ172" s="211"/>
      <c r="IK172" s="211"/>
      <c r="IL172" s="211"/>
      <c r="IM172" s="211"/>
      <c r="IN172" s="211"/>
      <c r="IO172" s="211"/>
      <c r="IP172" s="211"/>
      <c r="IQ172" s="211"/>
      <c r="IR172" s="211"/>
      <c r="IS172" s="211"/>
      <c r="IT172" s="211"/>
      <c r="IU172" s="211"/>
      <c r="IV172" s="211"/>
    </row>
    <row r="173" spans="1:256">
      <c r="A173" s="211"/>
      <c r="B173" s="211"/>
      <c r="C173" s="211"/>
      <c r="D173" s="211"/>
      <c r="E173" s="211"/>
      <c r="F173" s="211"/>
      <c r="G173" s="211"/>
      <c r="H173" s="211"/>
      <c r="I173" s="211"/>
      <c r="J173" s="211"/>
      <c r="K173" s="211"/>
      <c r="L173" s="211"/>
      <c r="M173" s="211"/>
      <c r="N173" s="211"/>
      <c r="O173" s="211"/>
      <c r="P173" s="211"/>
      <c r="Q173" s="211"/>
      <c r="R173" s="211"/>
      <c r="S173" s="211"/>
      <c r="T173" s="211"/>
      <c r="U173" s="211"/>
      <c r="V173" s="211"/>
      <c r="W173" s="211"/>
      <c r="X173" s="211"/>
      <c r="Y173" s="211"/>
      <c r="Z173" s="211"/>
      <c r="AA173" s="211"/>
      <c r="AB173" s="211"/>
      <c r="AC173" s="211"/>
      <c r="AD173" s="211"/>
      <c r="AE173" s="211"/>
      <c r="AF173" s="211"/>
      <c r="AG173" s="211"/>
      <c r="AH173" s="211"/>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c r="BI173" s="211"/>
      <c r="BJ173" s="211"/>
      <c r="BK173" s="211"/>
      <c r="BL173" s="211"/>
      <c r="BM173" s="211"/>
      <c r="BN173" s="211"/>
      <c r="BO173" s="211"/>
      <c r="BP173" s="211"/>
      <c r="BQ173" s="211"/>
      <c r="BR173" s="211"/>
      <c r="BS173" s="211"/>
      <c r="BT173" s="211"/>
      <c r="BU173" s="211"/>
      <c r="BV173" s="211"/>
      <c r="BW173" s="211"/>
      <c r="BX173" s="211"/>
      <c r="BY173" s="211"/>
      <c r="BZ173" s="211"/>
      <c r="CA173" s="211"/>
      <c r="CB173" s="211"/>
      <c r="CC173" s="211"/>
      <c r="CD173" s="211"/>
      <c r="CE173" s="211"/>
      <c r="CF173" s="211"/>
      <c r="CG173" s="211"/>
      <c r="CH173" s="211"/>
      <c r="CI173" s="211"/>
      <c r="CJ173" s="211"/>
      <c r="CK173" s="211"/>
      <c r="CL173" s="211"/>
      <c r="CM173" s="211"/>
      <c r="CN173" s="211"/>
      <c r="CO173" s="211"/>
      <c r="CP173" s="211"/>
      <c r="CQ173" s="211"/>
      <c r="CR173" s="211"/>
      <c r="CS173" s="211"/>
      <c r="CT173" s="211"/>
      <c r="CU173" s="211"/>
      <c r="CV173" s="211"/>
      <c r="CW173" s="211"/>
      <c r="CX173" s="211"/>
      <c r="CY173" s="211"/>
      <c r="CZ173" s="211"/>
      <c r="DA173" s="211"/>
      <c r="DB173" s="211"/>
      <c r="DC173" s="211"/>
      <c r="DD173" s="211"/>
      <c r="DE173" s="211"/>
      <c r="DF173" s="211"/>
      <c r="DG173" s="211"/>
      <c r="DH173" s="211"/>
      <c r="DI173" s="211"/>
      <c r="DJ173" s="211"/>
      <c r="DK173" s="211"/>
      <c r="DL173" s="211"/>
      <c r="DM173" s="211"/>
      <c r="DN173" s="211"/>
      <c r="DO173" s="211"/>
      <c r="DP173" s="211"/>
      <c r="DQ173" s="211"/>
      <c r="DR173" s="211"/>
      <c r="DS173" s="211"/>
      <c r="DT173" s="211"/>
      <c r="DU173" s="211"/>
      <c r="DV173" s="211"/>
      <c r="DW173" s="211"/>
      <c r="DX173" s="211"/>
      <c r="DY173" s="211"/>
      <c r="DZ173" s="211"/>
      <c r="EA173" s="211"/>
      <c r="EB173" s="211"/>
      <c r="EC173" s="211"/>
      <c r="ED173" s="211"/>
      <c r="EE173" s="211"/>
      <c r="EF173" s="211"/>
      <c r="EG173" s="211"/>
      <c r="EH173" s="211"/>
      <c r="EI173" s="211"/>
      <c r="EJ173" s="211"/>
      <c r="EK173" s="211"/>
      <c r="EL173" s="211"/>
      <c r="EM173" s="211"/>
      <c r="EN173" s="211"/>
      <c r="EO173" s="211"/>
      <c r="EP173" s="211"/>
      <c r="EQ173" s="211"/>
      <c r="ER173" s="211"/>
      <c r="ES173" s="211"/>
      <c r="ET173" s="211"/>
      <c r="EU173" s="211"/>
      <c r="EV173" s="211"/>
      <c r="EW173" s="211"/>
      <c r="EX173" s="211"/>
      <c r="EY173" s="211"/>
      <c r="EZ173" s="211"/>
      <c r="FA173" s="211"/>
      <c r="FB173" s="211"/>
      <c r="FC173" s="211"/>
      <c r="FD173" s="211"/>
      <c r="FE173" s="211"/>
      <c r="FF173" s="211"/>
      <c r="FG173" s="211"/>
      <c r="FH173" s="211"/>
      <c r="FI173" s="211"/>
      <c r="FJ173" s="211"/>
      <c r="FK173" s="211"/>
      <c r="FL173" s="211"/>
      <c r="FM173" s="211"/>
      <c r="FN173" s="211"/>
      <c r="FO173" s="211"/>
      <c r="FP173" s="211"/>
      <c r="FQ173" s="211"/>
      <c r="FR173" s="211"/>
      <c r="FS173" s="211"/>
      <c r="FT173" s="211"/>
      <c r="FU173" s="211"/>
      <c r="FV173" s="211"/>
      <c r="FW173" s="211"/>
      <c r="FX173" s="211"/>
      <c r="FY173" s="211"/>
      <c r="FZ173" s="211"/>
      <c r="GA173" s="211"/>
      <c r="GB173" s="211"/>
      <c r="GC173" s="211"/>
      <c r="GD173" s="211"/>
      <c r="GE173" s="211"/>
      <c r="GF173" s="211"/>
      <c r="GG173" s="211"/>
      <c r="GH173" s="211"/>
      <c r="GI173" s="211"/>
      <c r="GJ173" s="211"/>
      <c r="GK173" s="211"/>
      <c r="GL173" s="211"/>
      <c r="GM173" s="211"/>
      <c r="GN173" s="211"/>
      <c r="GO173" s="211"/>
      <c r="GP173" s="211"/>
      <c r="GQ173" s="211"/>
      <c r="GR173" s="211"/>
      <c r="GS173" s="211"/>
      <c r="GT173" s="211"/>
      <c r="GU173" s="211"/>
      <c r="GV173" s="211"/>
      <c r="GW173" s="211"/>
      <c r="GX173" s="211"/>
      <c r="GY173" s="211"/>
      <c r="GZ173" s="211"/>
      <c r="HA173" s="211"/>
      <c r="HB173" s="211"/>
      <c r="HC173" s="211"/>
      <c r="HD173" s="211"/>
      <c r="HE173" s="211"/>
      <c r="HF173" s="211"/>
      <c r="HG173" s="211"/>
      <c r="HH173" s="211"/>
      <c r="HI173" s="211"/>
      <c r="HJ173" s="211"/>
      <c r="HK173" s="211"/>
      <c r="HL173" s="211"/>
      <c r="HM173" s="211"/>
      <c r="HN173" s="211"/>
      <c r="HO173" s="211"/>
      <c r="HP173" s="211"/>
      <c r="HQ173" s="211"/>
      <c r="HR173" s="211"/>
      <c r="HS173" s="211"/>
      <c r="HT173" s="211"/>
      <c r="HU173" s="211"/>
      <c r="HV173" s="211"/>
      <c r="HW173" s="211"/>
      <c r="HX173" s="211"/>
      <c r="HY173" s="211"/>
      <c r="HZ173" s="211"/>
      <c r="IA173" s="211"/>
      <c r="IB173" s="211"/>
      <c r="IC173" s="211"/>
      <c r="ID173" s="211"/>
      <c r="IE173" s="211"/>
      <c r="IF173" s="211"/>
      <c r="IG173" s="211"/>
      <c r="IH173" s="211"/>
      <c r="II173" s="211"/>
      <c r="IJ173" s="211"/>
      <c r="IK173" s="211"/>
      <c r="IL173" s="211"/>
      <c r="IM173" s="211"/>
      <c r="IN173" s="211"/>
      <c r="IO173" s="211"/>
      <c r="IP173" s="211"/>
      <c r="IQ173" s="211"/>
      <c r="IR173" s="211"/>
      <c r="IS173" s="211"/>
      <c r="IT173" s="211"/>
      <c r="IU173" s="211"/>
      <c r="IV173" s="211"/>
    </row>
    <row r="174" spans="1:256">
      <c r="A174" s="21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c r="BI174" s="211"/>
      <c r="BJ174" s="211"/>
      <c r="BK174" s="211"/>
      <c r="BL174" s="211"/>
      <c r="BM174" s="211"/>
      <c r="BN174" s="211"/>
      <c r="BO174" s="211"/>
      <c r="BP174" s="211"/>
      <c r="BQ174" s="211"/>
      <c r="BR174" s="211"/>
      <c r="BS174" s="211"/>
      <c r="BT174" s="211"/>
      <c r="BU174" s="211"/>
      <c r="BV174" s="211"/>
      <c r="BW174" s="211"/>
      <c r="BX174" s="211"/>
      <c r="BY174" s="211"/>
      <c r="BZ174" s="211"/>
      <c r="CA174" s="211"/>
      <c r="CB174" s="211"/>
      <c r="CC174" s="211"/>
      <c r="CD174" s="211"/>
      <c r="CE174" s="211"/>
      <c r="CF174" s="211"/>
      <c r="CG174" s="211"/>
      <c r="CH174" s="211"/>
      <c r="CI174" s="211"/>
      <c r="CJ174" s="211"/>
      <c r="CK174" s="211"/>
      <c r="CL174" s="211"/>
      <c r="CM174" s="211"/>
      <c r="CN174" s="211"/>
      <c r="CO174" s="211"/>
      <c r="CP174" s="211"/>
      <c r="CQ174" s="211"/>
      <c r="CR174" s="211"/>
      <c r="CS174" s="211"/>
      <c r="CT174" s="211"/>
      <c r="CU174" s="211"/>
      <c r="CV174" s="211"/>
      <c r="CW174" s="211"/>
      <c r="CX174" s="211"/>
      <c r="CY174" s="211"/>
      <c r="CZ174" s="211"/>
      <c r="DA174" s="211"/>
      <c r="DB174" s="211"/>
      <c r="DC174" s="211"/>
      <c r="DD174" s="211"/>
      <c r="DE174" s="211"/>
      <c r="DF174" s="211"/>
      <c r="DG174" s="211"/>
      <c r="DH174" s="211"/>
      <c r="DI174" s="211"/>
      <c r="DJ174" s="211"/>
      <c r="DK174" s="211"/>
      <c r="DL174" s="211"/>
      <c r="DM174" s="211"/>
      <c r="DN174" s="211"/>
      <c r="DO174" s="211"/>
      <c r="DP174" s="211"/>
      <c r="DQ174" s="211"/>
      <c r="DR174" s="211"/>
      <c r="DS174" s="211"/>
      <c r="DT174" s="211"/>
      <c r="DU174" s="211"/>
      <c r="DV174" s="211"/>
      <c r="DW174" s="211"/>
      <c r="DX174" s="211"/>
      <c r="DY174" s="211"/>
      <c r="DZ174" s="211"/>
      <c r="EA174" s="211"/>
      <c r="EB174" s="211"/>
      <c r="EC174" s="211"/>
      <c r="ED174" s="211"/>
      <c r="EE174" s="211"/>
      <c r="EF174" s="211"/>
      <c r="EG174" s="211"/>
      <c r="EH174" s="211"/>
      <c r="EI174" s="211"/>
      <c r="EJ174" s="211"/>
      <c r="EK174" s="211"/>
      <c r="EL174" s="211"/>
      <c r="EM174" s="211"/>
      <c r="EN174" s="211"/>
      <c r="EO174" s="211"/>
      <c r="EP174" s="211"/>
      <c r="EQ174" s="211"/>
      <c r="ER174" s="211"/>
      <c r="ES174" s="211"/>
      <c r="ET174" s="211"/>
      <c r="EU174" s="211"/>
      <c r="EV174" s="211"/>
      <c r="EW174" s="211"/>
      <c r="EX174" s="211"/>
      <c r="EY174" s="211"/>
      <c r="EZ174" s="211"/>
      <c r="FA174" s="211"/>
      <c r="FB174" s="211"/>
      <c r="FC174" s="211"/>
      <c r="FD174" s="211"/>
      <c r="FE174" s="211"/>
      <c r="FF174" s="211"/>
      <c r="FG174" s="211"/>
      <c r="FH174" s="211"/>
      <c r="FI174" s="211"/>
      <c r="FJ174" s="211"/>
      <c r="FK174" s="211"/>
      <c r="FL174" s="211"/>
      <c r="FM174" s="211"/>
      <c r="FN174" s="211"/>
      <c r="FO174" s="211"/>
      <c r="FP174" s="211"/>
      <c r="FQ174" s="211"/>
      <c r="FR174" s="211"/>
      <c r="FS174" s="211"/>
      <c r="FT174" s="211"/>
      <c r="FU174" s="211"/>
      <c r="FV174" s="211"/>
      <c r="FW174" s="211"/>
      <c r="FX174" s="211"/>
      <c r="FY174" s="211"/>
      <c r="FZ174" s="211"/>
      <c r="GA174" s="211"/>
      <c r="GB174" s="211"/>
      <c r="GC174" s="211"/>
      <c r="GD174" s="211"/>
      <c r="GE174" s="211"/>
      <c r="GF174" s="211"/>
      <c r="GG174" s="211"/>
      <c r="GH174" s="211"/>
      <c r="GI174" s="211"/>
      <c r="GJ174" s="211"/>
      <c r="GK174" s="211"/>
      <c r="GL174" s="211"/>
      <c r="GM174" s="211"/>
      <c r="GN174" s="211"/>
      <c r="GO174" s="211"/>
      <c r="GP174" s="211"/>
      <c r="GQ174" s="211"/>
      <c r="GR174" s="211"/>
      <c r="GS174" s="211"/>
      <c r="GT174" s="211"/>
      <c r="GU174" s="211"/>
      <c r="GV174" s="211"/>
      <c r="GW174" s="211"/>
      <c r="GX174" s="211"/>
      <c r="GY174" s="211"/>
      <c r="GZ174" s="211"/>
      <c r="HA174" s="211"/>
      <c r="HB174" s="211"/>
      <c r="HC174" s="211"/>
      <c r="HD174" s="211"/>
      <c r="HE174" s="211"/>
      <c r="HF174" s="211"/>
      <c r="HG174" s="211"/>
      <c r="HH174" s="211"/>
      <c r="HI174" s="211"/>
      <c r="HJ174" s="211"/>
      <c r="HK174" s="211"/>
      <c r="HL174" s="211"/>
      <c r="HM174" s="211"/>
      <c r="HN174" s="211"/>
      <c r="HO174" s="211"/>
      <c r="HP174" s="211"/>
      <c r="HQ174" s="211"/>
      <c r="HR174" s="211"/>
      <c r="HS174" s="211"/>
      <c r="HT174" s="211"/>
      <c r="HU174" s="211"/>
      <c r="HV174" s="211"/>
      <c r="HW174" s="211"/>
      <c r="HX174" s="211"/>
      <c r="HY174" s="211"/>
      <c r="HZ174" s="211"/>
      <c r="IA174" s="211"/>
      <c r="IB174" s="211"/>
      <c r="IC174" s="211"/>
      <c r="ID174" s="211"/>
      <c r="IE174" s="211"/>
      <c r="IF174" s="211"/>
      <c r="IG174" s="211"/>
      <c r="IH174" s="211"/>
      <c r="II174" s="211"/>
      <c r="IJ174" s="211"/>
      <c r="IK174" s="211"/>
      <c r="IL174" s="211"/>
      <c r="IM174" s="211"/>
      <c r="IN174" s="211"/>
      <c r="IO174" s="211"/>
      <c r="IP174" s="211"/>
      <c r="IQ174" s="211"/>
      <c r="IR174" s="211"/>
      <c r="IS174" s="211"/>
      <c r="IT174" s="211"/>
      <c r="IU174" s="211"/>
      <c r="IV174" s="211"/>
    </row>
    <row r="175" spans="1:256">
      <c r="A175" s="21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211"/>
      <c r="BJ175" s="211"/>
      <c r="BK175" s="211"/>
      <c r="BL175" s="211"/>
      <c r="BM175" s="211"/>
      <c r="BN175" s="211"/>
      <c r="BO175" s="211"/>
      <c r="BP175" s="211"/>
      <c r="BQ175" s="211"/>
      <c r="BR175" s="211"/>
      <c r="BS175" s="211"/>
      <c r="BT175" s="211"/>
      <c r="BU175" s="211"/>
      <c r="BV175" s="211"/>
      <c r="BW175" s="211"/>
      <c r="BX175" s="211"/>
      <c r="BY175" s="211"/>
      <c r="BZ175" s="211"/>
      <c r="CA175" s="211"/>
      <c r="CB175" s="211"/>
      <c r="CC175" s="211"/>
      <c r="CD175" s="211"/>
      <c r="CE175" s="211"/>
      <c r="CF175" s="211"/>
      <c r="CG175" s="211"/>
      <c r="CH175" s="211"/>
      <c r="CI175" s="211"/>
      <c r="CJ175" s="211"/>
      <c r="CK175" s="211"/>
      <c r="CL175" s="211"/>
      <c r="CM175" s="211"/>
      <c r="CN175" s="211"/>
      <c r="CO175" s="211"/>
      <c r="CP175" s="211"/>
      <c r="CQ175" s="211"/>
      <c r="CR175" s="211"/>
      <c r="CS175" s="211"/>
      <c r="CT175" s="211"/>
      <c r="CU175" s="211"/>
      <c r="CV175" s="211"/>
      <c r="CW175" s="211"/>
      <c r="CX175" s="211"/>
      <c r="CY175" s="211"/>
      <c r="CZ175" s="211"/>
      <c r="DA175" s="211"/>
      <c r="DB175" s="211"/>
      <c r="DC175" s="211"/>
      <c r="DD175" s="211"/>
      <c r="DE175" s="211"/>
      <c r="DF175" s="211"/>
      <c r="DG175" s="211"/>
      <c r="DH175" s="211"/>
      <c r="DI175" s="211"/>
      <c r="DJ175" s="211"/>
      <c r="DK175" s="211"/>
      <c r="DL175" s="211"/>
      <c r="DM175" s="211"/>
      <c r="DN175" s="211"/>
      <c r="DO175" s="211"/>
      <c r="DP175" s="211"/>
      <c r="DQ175" s="211"/>
      <c r="DR175" s="211"/>
      <c r="DS175" s="211"/>
      <c r="DT175" s="211"/>
      <c r="DU175" s="211"/>
      <c r="DV175" s="211"/>
      <c r="DW175" s="211"/>
      <c r="DX175" s="211"/>
      <c r="DY175" s="211"/>
      <c r="DZ175" s="211"/>
      <c r="EA175" s="211"/>
      <c r="EB175" s="211"/>
      <c r="EC175" s="211"/>
      <c r="ED175" s="211"/>
      <c r="EE175" s="211"/>
      <c r="EF175" s="211"/>
      <c r="EG175" s="211"/>
      <c r="EH175" s="211"/>
      <c r="EI175" s="211"/>
      <c r="EJ175" s="211"/>
      <c r="EK175" s="211"/>
      <c r="EL175" s="211"/>
      <c r="EM175" s="211"/>
      <c r="EN175" s="211"/>
      <c r="EO175" s="211"/>
      <c r="EP175" s="211"/>
      <c r="EQ175" s="211"/>
      <c r="ER175" s="211"/>
      <c r="ES175" s="211"/>
      <c r="ET175" s="211"/>
      <c r="EU175" s="211"/>
      <c r="EV175" s="211"/>
      <c r="EW175" s="211"/>
      <c r="EX175" s="211"/>
      <c r="EY175" s="211"/>
      <c r="EZ175" s="211"/>
      <c r="FA175" s="211"/>
      <c r="FB175" s="211"/>
      <c r="FC175" s="211"/>
      <c r="FD175" s="211"/>
      <c r="FE175" s="211"/>
      <c r="FF175" s="211"/>
      <c r="FG175" s="211"/>
      <c r="FH175" s="211"/>
      <c r="FI175" s="211"/>
      <c r="FJ175" s="211"/>
      <c r="FK175" s="211"/>
      <c r="FL175" s="211"/>
      <c r="FM175" s="211"/>
      <c r="FN175" s="211"/>
      <c r="FO175" s="211"/>
      <c r="FP175" s="211"/>
      <c r="FQ175" s="211"/>
      <c r="FR175" s="211"/>
      <c r="FS175" s="211"/>
      <c r="FT175" s="211"/>
      <c r="FU175" s="211"/>
      <c r="FV175" s="211"/>
      <c r="FW175" s="211"/>
      <c r="FX175" s="211"/>
      <c r="FY175" s="211"/>
      <c r="FZ175" s="211"/>
      <c r="GA175" s="211"/>
      <c r="GB175" s="211"/>
      <c r="GC175" s="211"/>
      <c r="GD175" s="211"/>
      <c r="GE175" s="211"/>
      <c r="GF175" s="211"/>
      <c r="GG175" s="211"/>
      <c r="GH175" s="211"/>
      <c r="GI175" s="211"/>
      <c r="GJ175" s="211"/>
      <c r="GK175" s="211"/>
      <c r="GL175" s="211"/>
      <c r="GM175" s="211"/>
      <c r="GN175" s="211"/>
      <c r="GO175" s="211"/>
      <c r="GP175" s="211"/>
      <c r="GQ175" s="211"/>
      <c r="GR175" s="211"/>
      <c r="GS175" s="211"/>
      <c r="GT175" s="211"/>
      <c r="GU175" s="211"/>
      <c r="GV175" s="211"/>
      <c r="GW175" s="211"/>
      <c r="GX175" s="211"/>
      <c r="GY175" s="211"/>
      <c r="GZ175" s="211"/>
      <c r="HA175" s="211"/>
      <c r="HB175" s="211"/>
      <c r="HC175" s="211"/>
      <c r="HD175" s="211"/>
      <c r="HE175" s="211"/>
      <c r="HF175" s="211"/>
      <c r="HG175" s="211"/>
      <c r="HH175" s="211"/>
      <c r="HI175" s="211"/>
      <c r="HJ175" s="211"/>
      <c r="HK175" s="211"/>
      <c r="HL175" s="211"/>
      <c r="HM175" s="211"/>
      <c r="HN175" s="211"/>
      <c r="HO175" s="211"/>
      <c r="HP175" s="211"/>
      <c r="HQ175" s="211"/>
      <c r="HR175" s="211"/>
      <c r="HS175" s="211"/>
      <c r="HT175" s="211"/>
      <c r="HU175" s="211"/>
      <c r="HV175" s="211"/>
      <c r="HW175" s="211"/>
      <c r="HX175" s="211"/>
      <c r="HY175" s="211"/>
      <c r="HZ175" s="211"/>
      <c r="IA175" s="211"/>
      <c r="IB175" s="211"/>
      <c r="IC175" s="211"/>
      <c r="ID175" s="211"/>
      <c r="IE175" s="211"/>
      <c r="IF175" s="211"/>
      <c r="IG175" s="211"/>
      <c r="IH175" s="211"/>
      <c r="II175" s="211"/>
      <c r="IJ175" s="211"/>
      <c r="IK175" s="211"/>
      <c r="IL175" s="211"/>
      <c r="IM175" s="211"/>
      <c r="IN175" s="211"/>
      <c r="IO175" s="211"/>
      <c r="IP175" s="211"/>
      <c r="IQ175" s="211"/>
      <c r="IR175" s="211"/>
      <c r="IS175" s="211"/>
      <c r="IT175" s="211"/>
      <c r="IU175" s="211"/>
      <c r="IV175" s="211"/>
    </row>
    <row r="176" spans="1:256">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211"/>
      <c r="BE176" s="211"/>
      <c r="BF176" s="211"/>
      <c r="BG176" s="211"/>
      <c r="BH176" s="211"/>
      <c r="BI176" s="211"/>
      <c r="BJ176" s="211"/>
      <c r="BK176" s="211"/>
      <c r="BL176" s="211"/>
      <c r="BM176" s="211"/>
      <c r="BN176" s="211"/>
      <c r="BO176" s="211"/>
      <c r="BP176" s="211"/>
      <c r="BQ176" s="211"/>
      <c r="BR176" s="211"/>
      <c r="BS176" s="211"/>
      <c r="BT176" s="211"/>
      <c r="BU176" s="211"/>
      <c r="BV176" s="211"/>
      <c r="BW176" s="211"/>
      <c r="BX176" s="211"/>
      <c r="BY176" s="211"/>
      <c r="BZ176" s="211"/>
      <c r="CA176" s="211"/>
      <c r="CB176" s="211"/>
      <c r="CC176" s="211"/>
      <c r="CD176" s="211"/>
      <c r="CE176" s="211"/>
      <c r="CF176" s="211"/>
      <c r="CG176" s="211"/>
      <c r="CH176" s="211"/>
      <c r="CI176" s="211"/>
      <c r="CJ176" s="211"/>
      <c r="CK176" s="211"/>
      <c r="CL176" s="211"/>
      <c r="CM176" s="211"/>
      <c r="CN176" s="211"/>
      <c r="CO176" s="211"/>
      <c r="CP176" s="211"/>
      <c r="CQ176" s="211"/>
      <c r="CR176" s="211"/>
      <c r="CS176" s="211"/>
      <c r="CT176" s="211"/>
      <c r="CU176" s="211"/>
      <c r="CV176" s="211"/>
      <c r="CW176" s="211"/>
      <c r="CX176" s="211"/>
      <c r="CY176" s="211"/>
      <c r="CZ176" s="211"/>
      <c r="DA176" s="211"/>
      <c r="DB176" s="211"/>
      <c r="DC176" s="211"/>
      <c r="DD176" s="211"/>
      <c r="DE176" s="211"/>
      <c r="DF176" s="211"/>
      <c r="DG176" s="211"/>
      <c r="DH176" s="211"/>
      <c r="DI176" s="211"/>
      <c r="DJ176" s="211"/>
      <c r="DK176" s="211"/>
      <c r="DL176" s="211"/>
      <c r="DM176" s="211"/>
      <c r="DN176" s="211"/>
      <c r="DO176" s="211"/>
      <c r="DP176" s="211"/>
      <c r="DQ176" s="211"/>
      <c r="DR176" s="211"/>
      <c r="DS176" s="211"/>
      <c r="DT176" s="211"/>
      <c r="DU176" s="211"/>
      <c r="DV176" s="211"/>
      <c r="DW176" s="211"/>
      <c r="DX176" s="211"/>
      <c r="DY176" s="211"/>
      <c r="DZ176" s="211"/>
      <c r="EA176" s="211"/>
      <c r="EB176" s="211"/>
      <c r="EC176" s="211"/>
      <c r="ED176" s="211"/>
      <c r="EE176" s="211"/>
      <c r="EF176" s="211"/>
      <c r="EG176" s="211"/>
      <c r="EH176" s="211"/>
      <c r="EI176" s="211"/>
      <c r="EJ176" s="211"/>
      <c r="EK176" s="211"/>
      <c r="EL176" s="211"/>
      <c r="EM176" s="211"/>
      <c r="EN176" s="211"/>
      <c r="EO176" s="211"/>
      <c r="EP176" s="211"/>
      <c r="EQ176" s="211"/>
      <c r="ER176" s="211"/>
      <c r="ES176" s="211"/>
      <c r="ET176" s="211"/>
      <c r="EU176" s="211"/>
      <c r="EV176" s="211"/>
      <c r="EW176" s="211"/>
      <c r="EX176" s="211"/>
      <c r="EY176" s="211"/>
      <c r="EZ176" s="211"/>
      <c r="FA176" s="211"/>
      <c r="FB176" s="211"/>
      <c r="FC176" s="211"/>
      <c r="FD176" s="211"/>
      <c r="FE176" s="211"/>
      <c r="FF176" s="211"/>
      <c r="FG176" s="211"/>
      <c r="FH176" s="211"/>
      <c r="FI176" s="211"/>
      <c r="FJ176" s="211"/>
      <c r="FK176" s="211"/>
      <c r="FL176" s="211"/>
      <c r="FM176" s="211"/>
      <c r="FN176" s="211"/>
      <c r="FO176" s="211"/>
      <c r="FP176" s="211"/>
      <c r="FQ176" s="211"/>
      <c r="FR176" s="211"/>
      <c r="FS176" s="211"/>
      <c r="FT176" s="211"/>
      <c r="FU176" s="211"/>
      <c r="FV176" s="211"/>
      <c r="FW176" s="211"/>
      <c r="FX176" s="211"/>
      <c r="FY176" s="211"/>
      <c r="FZ176" s="211"/>
      <c r="GA176" s="211"/>
      <c r="GB176" s="211"/>
      <c r="GC176" s="211"/>
      <c r="GD176" s="211"/>
      <c r="GE176" s="211"/>
      <c r="GF176" s="211"/>
      <c r="GG176" s="211"/>
      <c r="GH176" s="211"/>
      <c r="GI176" s="211"/>
      <c r="GJ176" s="211"/>
      <c r="GK176" s="211"/>
      <c r="GL176" s="211"/>
      <c r="GM176" s="211"/>
      <c r="GN176" s="211"/>
      <c r="GO176" s="211"/>
      <c r="GP176" s="211"/>
      <c r="GQ176" s="211"/>
      <c r="GR176" s="211"/>
      <c r="GS176" s="211"/>
      <c r="GT176" s="211"/>
      <c r="GU176" s="211"/>
      <c r="GV176" s="211"/>
      <c r="GW176" s="211"/>
      <c r="GX176" s="211"/>
      <c r="GY176" s="211"/>
      <c r="GZ176" s="211"/>
      <c r="HA176" s="211"/>
      <c r="HB176" s="211"/>
      <c r="HC176" s="211"/>
      <c r="HD176" s="211"/>
      <c r="HE176" s="211"/>
      <c r="HF176" s="211"/>
      <c r="HG176" s="211"/>
      <c r="HH176" s="211"/>
      <c r="HI176" s="211"/>
      <c r="HJ176" s="211"/>
      <c r="HK176" s="211"/>
      <c r="HL176" s="211"/>
      <c r="HM176" s="211"/>
      <c r="HN176" s="211"/>
      <c r="HO176" s="211"/>
      <c r="HP176" s="211"/>
      <c r="HQ176" s="211"/>
      <c r="HR176" s="211"/>
      <c r="HS176" s="211"/>
      <c r="HT176" s="211"/>
      <c r="HU176" s="211"/>
      <c r="HV176" s="211"/>
      <c r="HW176" s="211"/>
      <c r="HX176" s="211"/>
      <c r="HY176" s="211"/>
      <c r="HZ176" s="211"/>
      <c r="IA176" s="211"/>
      <c r="IB176" s="211"/>
      <c r="IC176" s="211"/>
      <c r="ID176" s="211"/>
      <c r="IE176" s="211"/>
      <c r="IF176" s="211"/>
      <c r="IG176" s="211"/>
      <c r="IH176" s="211"/>
      <c r="II176" s="211"/>
      <c r="IJ176" s="211"/>
      <c r="IK176" s="211"/>
      <c r="IL176" s="211"/>
      <c r="IM176" s="211"/>
      <c r="IN176" s="211"/>
      <c r="IO176" s="211"/>
      <c r="IP176" s="211"/>
      <c r="IQ176" s="211"/>
      <c r="IR176" s="211"/>
      <c r="IS176" s="211"/>
      <c r="IT176" s="211"/>
      <c r="IU176" s="211"/>
      <c r="IV176" s="211"/>
    </row>
    <row r="177" spans="1:256">
      <c r="A177" s="21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c r="BI177" s="211"/>
      <c r="BJ177" s="211"/>
      <c r="BK177" s="211"/>
      <c r="BL177" s="211"/>
      <c r="BM177" s="211"/>
      <c r="BN177" s="211"/>
      <c r="BO177" s="211"/>
      <c r="BP177" s="211"/>
      <c r="BQ177" s="211"/>
      <c r="BR177" s="211"/>
      <c r="BS177" s="211"/>
      <c r="BT177" s="211"/>
      <c r="BU177" s="211"/>
      <c r="BV177" s="211"/>
      <c r="BW177" s="211"/>
      <c r="BX177" s="211"/>
      <c r="BY177" s="211"/>
      <c r="BZ177" s="211"/>
      <c r="CA177" s="211"/>
      <c r="CB177" s="211"/>
      <c r="CC177" s="211"/>
      <c r="CD177" s="211"/>
      <c r="CE177" s="211"/>
      <c r="CF177" s="211"/>
      <c r="CG177" s="211"/>
      <c r="CH177" s="211"/>
      <c r="CI177" s="211"/>
      <c r="CJ177" s="211"/>
      <c r="CK177" s="211"/>
      <c r="CL177" s="211"/>
      <c r="CM177" s="211"/>
      <c r="CN177" s="211"/>
      <c r="CO177" s="211"/>
      <c r="CP177" s="211"/>
      <c r="CQ177" s="211"/>
      <c r="CR177" s="211"/>
      <c r="CS177" s="211"/>
      <c r="CT177" s="211"/>
      <c r="CU177" s="211"/>
      <c r="CV177" s="211"/>
      <c r="CW177" s="211"/>
      <c r="CX177" s="211"/>
      <c r="CY177" s="211"/>
      <c r="CZ177" s="211"/>
      <c r="DA177" s="211"/>
      <c r="DB177" s="211"/>
      <c r="DC177" s="211"/>
      <c r="DD177" s="211"/>
      <c r="DE177" s="211"/>
      <c r="DF177" s="211"/>
      <c r="DG177" s="211"/>
      <c r="DH177" s="211"/>
      <c r="DI177" s="211"/>
      <c r="DJ177" s="211"/>
      <c r="DK177" s="211"/>
      <c r="DL177" s="211"/>
      <c r="DM177" s="211"/>
      <c r="DN177" s="211"/>
      <c r="DO177" s="211"/>
      <c r="DP177" s="211"/>
      <c r="DQ177" s="211"/>
      <c r="DR177" s="211"/>
      <c r="DS177" s="211"/>
      <c r="DT177" s="211"/>
      <c r="DU177" s="211"/>
      <c r="DV177" s="211"/>
      <c r="DW177" s="211"/>
      <c r="DX177" s="211"/>
      <c r="DY177" s="211"/>
      <c r="DZ177" s="211"/>
      <c r="EA177" s="211"/>
      <c r="EB177" s="211"/>
      <c r="EC177" s="211"/>
      <c r="ED177" s="211"/>
      <c r="EE177" s="211"/>
      <c r="EF177" s="211"/>
      <c r="EG177" s="211"/>
      <c r="EH177" s="211"/>
      <c r="EI177" s="211"/>
      <c r="EJ177" s="211"/>
      <c r="EK177" s="211"/>
      <c r="EL177" s="211"/>
      <c r="EM177" s="211"/>
      <c r="EN177" s="211"/>
      <c r="EO177" s="211"/>
      <c r="EP177" s="211"/>
      <c r="EQ177" s="211"/>
      <c r="ER177" s="211"/>
      <c r="ES177" s="211"/>
      <c r="ET177" s="211"/>
      <c r="EU177" s="211"/>
      <c r="EV177" s="211"/>
      <c r="EW177" s="211"/>
      <c r="EX177" s="211"/>
      <c r="EY177" s="211"/>
      <c r="EZ177" s="211"/>
      <c r="FA177" s="211"/>
      <c r="FB177" s="211"/>
      <c r="FC177" s="211"/>
      <c r="FD177" s="211"/>
      <c r="FE177" s="211"/>
      <c r="FF177" s="211"/>
      <c r="FG177" s="211"/>
      <c r="FH177" s="211"/>
      <c r="FI177" s="211"/>
      <c r="FJ177" s="211"/>
      <c r="FK177" s="211"/>
      <c r="FL177" s="211"/>
      <c r="FM177" s="211"/>
      <c r="FN177" s="211"/>
      <c r="FO177" s="211"/>
      <c r="FP177" s="211"/>
      <c r="FQ177" s="211"/>
      <c r="FR177" s="211"/>
      <c r="FS177" s="211"/>
      <c r="FT177" s="211"/>
      <c r="FU177" s="211"/>
      <c r="FV177" s="211"/>
      <c r="FW177" s="211"/>
      <c r="FX177" s="211"/>
      <c r="FY177" s="211"/>
      <c r="FZ177" s="211"/>
      <c r="GA177" s="211"/>
      <c r="GB177" s="211"/>
      <c r="GC177" s="211"/>
      <c r="GD177" s="211"/>
      <c r="GE177" s="211"/>
      <c r="GF177" s="211"/>
      <c r="GG177" s="211"/>
      <c r="GH177" s="211"/>
      <c r="GI177" s="211"/>
      <c r="GJ177" s="211"/>
      <c r="GK177" s="211"/>
      <c r="GL177" s="211"/>
      <c r="GM177" s="211"/>
      <c r="GN177" s="211"/>
      <c r="GO177" s="211"/>
      <c r="GP177" s="211"/>
      <c r="GQ177" s="211"/>
      <c r="GR177" s="211"/>
      <c r="GS177" s="211"/>
      <c r="GT177" s="211"/>
      <c r="GU177" s="211"/>
      <c r="GV177" s="211"/>
      <c r="GW177" s="211"/>
      <c r="GX177" s="211"/>
      <c r="GY177" s="211"/>
      <c r="GZ177" s="211"/>
      <c r="HA177" s="211"/>
      <c r="HB177" s="211"/>
      <c r="HC177" s="211"/>
      <c r="HD177" s="211"/>
      <c r="HE177" s="211"/>
      <c r="HF177" s="211"/>
      <c r="HG177" s="211"/>
      <c r="HH177" s="211"/>
      <c r="HI177" s="211"/>
      <c r="HJ177" s="211"/>
      <c r="HK177" s="211"/>
      <c r="HL177" s="211"/>
      <c r="HM177" s="211"/>
      <c r="HN177" s="211"/>
      <c r="HO177" s="211"/>
      <c r="HP177" s="211"/>
      <c r="HQ177" s="211"/>
      <c r="HR177" s="211"/>
      <c r="HS177" s="211"/>
      <c r="HT177" s="211"/>
      <c r="HU177" s="211"/>
      <c r="HV177" s="211"/>
      <c r="HW177" s="211"/>
      <c r="HX177" s="211"/>
      <c r="HY177" s="211"/>
      <c r="HZ177" s="211"/>
      <c r="IA177" s="211"/>
      <c r="IB177" s="211"/>
      <c r="IC177" s="211"/>
      <c r="ID177" s="211"/>
      <c r="IE177" s="211"/>
      <c r="IF177" s="211"/>
      <c r="IG177" s="211"/>
      <c r="IH177" s="211"/>
      <c r="II177" s="211"/>
      <c r="IJ177" s="211"/>
      <c r="IK177" s="211"/>
      <c r="IL177" s="211"/>
      <c r="IM177" s="211"/>
      <c r="IN177" s="211"/>
      <c r="IO177" s="211"/>
      <c r="IP177" s="211"/>
      <c r="IQ177" s="211"/>
      <c r="IR177" s="211"/>
      <c r="IS177" s="211"/>
      <c r="IT177" s="211"/>
      <c r="IU177" s="211"/>
      <c r="IV177" s="211"/>
    </row>
    <row r="178" spans="1:256">
      <c r="A178" s="21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c r="BI178" s="211"/>
      <c r="BJ178" s="211"/>
      <c r="BK178" s="211"/>
      <c r="BL178" s="211"/>
      <c r="BM178" s="211"/>
      <c r="BN178" s="211"/>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c r="CP178" s="211"/>
      <c r="CQ178" s="211"/>
      <c r="CR178" s="211"/>
      <c r="CS178" s="211"/>
      <c r="CT178" s="211"/>
      <c r="CU178" s="211"/>
      <c r="CV178" s="211"/>
      <c r="CW178" s="211"/>
      <c r="CX178" s="211"/>
      <c r="CY178" s="211"/>
      <c r="CZ178" s="211"/>
      <c r="DA178" s="211"/>
      <c r="DB178" s="211"/>
      <c r="DC178" s="211"/>
      <c r="DD178" s="211"/>
      <c r="DE178" s="211"/>
      <c r="DF178" s="211"/>
      <c r="DG178" s="211"/>
      <c r="DH178" s="211"/>
      <c r="DI178" s="211"/>
      <c r="DJ178" s="211"/>
      <c r="DK178" s="211"/>
      <c r="DL178" s="211"/>
      <c r="DM178" s="211"/>
      <c r="DN178" s="211"/>
      <c r="DO178" s="211"/>
      <c r="DP178" s="211"/>
      <c r="DQ178" s="211"/>
      <c r="DR178" s="211"/>
      <c r="DS178" s="211"/>
      <c r="DT178" s="211"/>
      <c r="DU178" s="211"/>
      <c r="DV178" s="211"/>
      <c r="DW178" s="211"/>
      <c r="DX178" s="211"/>
      <c r="DY178" s="211"/>
      <c r="DZ178" s="211"/>
      <c r="EA178" s="211"/>
      <c r="EB178" s="211"/>
      <c r="EC178" s="211"/>
      <c r="ED178" s="211"/>
      <c r="EE178" s="211"/>
      <c r="EF178" s="211"/>
      <c r="EG178" s="211"/>
      <c r="EH178" s="211"/>
      <c r="EI178" s="211"/>
      <c r="EJ178" s="211"/>
      <c r="EK178" s="211"/>
      <c r="EL178" s="211"/>
      <c r="EM178" s="211"/>
      <c r="EN178" s="211"/>
      <c r="EO178" s="211"/>
      <c r="EP178" s="211"/>
      <c r="EQ178" s="211"/>
      <c r="ER178" s="211"/>
      <c r="ES178" s="211"/>
      <c r="ET178" s="211"/>
      <c r="EU178" s="211"/>
      <c r="EV178" s="211"/>
      <c r="EW178" s="211"/>
      <c r="EX178" s="211"/>
      <c r="EY178" s="211"/>
      <c r="EZ178" s="211"/>
      <c r="FA178" s="211"/>
      <c r="FB178" s="211"/>
      <c r="FC178" s="211"/>
      <c r="FD178" s="211"/>
      <c r="FE178" s="211"/>
      <c r="FF178" s="211"/>
      <c r="FG178" s="211"/>
      <c r="FH178" s="211"/>
      <c r="FI178" s="211"/>
      <c r="FJ178" s="211"/>
      <c r="FK178" s="211"/>
      <c r="FL178" s="211"/>
      <c r="FM178" s="211"/>
      <c r="FN178" s="211"/>
      <c r="FO178" s="211"/>
      <c r="FP178" s="211"/>
      <c r="FQ178" s="211"/>
      <c r="FR178" s="211"/>
      <c r="FS178" s="211"/>
      <c r="FT178" s="211"/>
      <c r="FU178" s="211"/>
      <c r="FV178" s="211"/>
      <c r="FW178" s="211"/>
      <c r="FX178" s="211"/>
      <c r="FY178" s="211"/>
      <c r="FZ178" s="211"/>
      <c r="GA178" s="211"/>
      <c r="GB178" s="211"/>
      <c r="GC178" s="211"/>
      <c r="GD178" s="211"/>
      <c r="GE178" s="211"/>
      <c r="GF178" s="211"/>
      <c r="GG178" s="211"/>
      <c r="GH178" s="211"/>
      <c r="GI178" s="211"/>
      <c r="GJ178" s="211"/>
      <c r="GK178" s="211"/>
      <c r="GL178" s="211"/>
      <c r="GM178" s="211"/>
      <c r="GN178" s="211"/>
      <c r="GO178" s="211"/>
      <c r="GP178" s="211"/>
      <c r="GQ178" s="211"/>
      <c r="GR178" s="211"/>
      <c r="GS178" s="211"/>
      <c r="GT178" s="211"/>
      <c r="GU178" s="211"/>
      <c r="GV178" s="211"/>
      <c r="GW178" s="211"/>
      <c r="GX178" s="211"/>
      <c r="GY178" s="211"/>
      <c r="GZ178" s="211"/>
      <c r="HA178" s="211"/>
      <c r="HB178" s="211"/>
      <c r="HC178" s="211"/>
      <c r="HD178" s="211"/>
      <c r="HE178" s="211"/>
      <c r="HF178" s="211"/>
      <c r="HG178" s="211"/>
      <c r="HH178" s="211"/>
      <c r="HI178" s="211"/>
      <c r="HJ178" s="211"/>
      <c r="HK178" s="211"/>
      <c r="HL178" s="211"/>
      <c r="HM178" s="211"/>
      <c r="HN178" s="211"/>
      <c r="HO178" s="211"/>
      <c r="HP178" s="211"/>
      <c r="HQ178" s="211"/>
      <c r="HR178" s="211"/>
      <c r="HS178" s="211"/>
      <c r="HT178" s="211"/>
      <c r="HU178" s="211"/>
      <c r="HV178" s="211"/>
      <c r="HW178" s="211"/>
      <c r="HX178" s="211"/>
      <c r="HY178" s="211"/>
      <c r="HZ178" s="211"/>
      <c r="IA178" s="211"/>
      <c r="IB178" s="211"/>
      <c r="IC178" s="211"/>
      <c r="ID178" s="211"/>
      <c r="IE178" s="211"/>
      <c r="IF178" s="211"/>
      <c r="IG178" s="211"/>
      <c r="IH178" s="211"/>
      <c r="II178" s="211"/>
      <c r="IJ178" s="211"/>
      <c r="IK178" s="211"/>
      <c r="IL178" s="211"/>
      <c r="IM178" s="211"/>
      <c r="IN178" s="211"/>
      <c r="IO178" s="211"/>
      <c r="IP178" s="211"/>
      <c r="IQ178" s="211"/>
      <c r="IR178" s="211"/>
      <c r="IS178" s="211"/>
      <c r="IT178" s="211"/>
      <c r="IU178" s="211"/>
      <c r="IV178" s="211"/>
    </row>
    <row r="179" spans="1:256">
      <c r="A179" s="21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c r="BI179" s="211"/>
      <c r="BJ179" s="211"/>
      <c r="BK179" s="211"/>
      <c r="BL179" s="211"/>
      <c r="BM179" s="211"/>
      <c r="BN179" s="211"/>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c r="CP179" s="211"/>
      <c r="CQ179" s="211"/>
      <c r="CR179" s="211"/>
      <c r="CS179" s="211"/>
      <c r="CT179" s="211"/>
      <c r="CU179" s="211"/>
      <c r="CV179" s="211"/>
      <c r="CW179" s="211"/>
      <c r="CX179" s="211"/>
      <c r="CY179" s="211"/>
      <c r="CZ179" s="211"/>
      <c r="DA179" s="211"/>
      <c r="DB179" s="211"/>
      <c r="DC179" s="211"/>
      <c r="DD179" s="211"/>
      <c r="DE179" s="211"/>
      <c r="DF179" s="211"/>
      <c r="DG179" s="211"/>
      <c r="DH179" s="211"/>
      <c r="DI179" s="211"/>
      <c r="DJ179" s="211"/>
      <c r="DK179" s="211"/>
      <c r="DL179" s="211"/>
      <c r="DM179" s="211"/>
      <c r="DN179" s="211"/>
      <c r="DO179" s="211"/>
      <c r="DP179" s="211"/>
      <c r="DQ179" s="211"/>
      <c r="DR179" s="211"/>
      <c r="DS179" s="211"/>
      <c r="DT179" s="211"/>
      <c r="DU179" s="211"/>
      <c r="DV179" s="211"/>
      <c r="DW179" s="211"/>
      <c r="DX179" s="211"/>
      <c r="DY179" s="211"/>
      <c r="DZ179" s="211"/>
      <c r="EA179" s="211"/>
      <c r="EB179" s="211"/>
      <c r="EC179" s="211"/>
      <c r="ED179" s="211"/>
      <c r="EE179" s="211"/>
      <c r="EF179" s="211"/>
      <c r="EG179" s="211"/>
      <c r="EH179" s="211"/>
      <c r="EI179" s="211"/>
      <c r="EJ179" s="211"/>
      <c r="EK179" s="211"/>
      <c r="EL179" s="211"/>
      <c r="EM179" s="211"/>
      <c r="EN179" s="211"/>
      <c r="EO179" s="211"/>
      <c r="EP179" s="211"/>
      <c r="EQ179" s="211"/>
      <c r="ER179" s="211"/>
      <c r="ES179" s="211"/>
      <c r="ET179" s="211"/>
      <c r="EU179" s="211"/>
      <c r="EV179" s="211"/>
      <c r="EW179" s="211"/>
      <c r="EX179" s="211"/>
      <c r="EY179" s="211"/>
      <c r="EZ179" s="211"/>
      <c r="FA179" s="211"/>
      <c r="FB179" s="211"/>
      <c r="FC179" s="211"/>
      <c r="FD179" s="211"/>
      <c r="FE179" s="211"/>
      <c r="FF179" s="211"/>
      <c r="FG179" s="211"/>
      <c r="FH179" s="211"/>
      <c r="FI179" s="211"/>
      <c r="FJ179" s="211"/>
      <c r="FK179" s="211"/>
      <c r="FL179" s="211"/>
      <c r="FM179" s="211"/>
      <c r="FN179" s="211"/>
      <c r="FO179" s="211"/>
      <c r="FP179" s="211"/>
      <c r="FQ179" s="211"/>
      <c r="FR179" s="211"/>
      <c r="FS179" s="211"/>
      <c r="FT179" s="211"/>
      <c r="FU179" s="211"/>
      <c r="FV179" s="211"/>
      <c r="FW179" s="211"/>
      <c r="FX179" s="211"/>
      <c r="FY179" s="211"/>
      <c r="FZ179" s="211"/>
      <c r="GA179" s="211"/>
      <c r="GB179" s="211"/>
      <c r="GC179" s="211"/>
      <c r="GD179" s="211"/>
      <c r="GE179" s="211"/>
      <c r="GF179" s="211"/>
      <c r="GG179" s="211"/>
      <c r="GH179" s="211"/>
      <c r="GI179" s="211"/>
      <c r="GJ179" s="211"/>
      <c r="GK179" s="211"/>
      <c r="GL179" s="211"/>
      <c r="GM179" s="211"/>
      <c r="GN179" s="211"/>
      <c r="GO179" s="211"/>
      <c r="GP179" s="211"/>
      <c r="GQ179" s="211"/>
      <c r="GR179" s="211"/>
      <c r="GS179" s="211"/>
      <c r="GT179" s="211"/>
      <c r="GU179" s="211"/>
      <c r="GV179" s="211"/>
      <c r="GW179" s="211"/>
      <c r="GX179" s="211"/>
      <c r="GY179" s="211"/>
      <c r="GZ179" s="211"/>
      <c r="HA179" s="211"/>
      <c r="HB179" s="211"/>
      <c r="HC179" s="211"/>
      <c r="HD179" s="211"/>
      <c r="HE179" s="211"/>
      <c r="HF179" s="211"/>
      <c r="HG179" s="211"/>
      <c r="HH179" s="211"/>
      <c r="HI179" s="211"/>
      <c r="HJ179" s="211"/>
      <c r="HK179" s="211"/>
      <c r="HL179" s="211"/>
      <c r="HM179" s="211"/>
      <c r="HN179" s="211"/>
      <c r="HO179" s="211"/>
      <c r="HP179" s="211"/>
      <c r="HQ179" s="211"/>
      <c r="HR179" s="211"/>
      <c r="HS179" s="211"/>
      <c r="HT179" s="211"/>
      <c r="HU179" s="211"/>
      <c r="HV179" s="211"/>
      <c r="HW179" s="211"/>
      <c r="HX179" s="211"/>
      <c r="HY179" s="211"/>
      <c r="HZ179" s="211"/>
      <c r="IA179" s="211"/>
      <c r="IB179" s="211"/>
      <c r="IC179" s="211"/>
      <c r="ID179" s="211"/>
      <c r="IE179" s="211"/>
      <c r="IF179" s="211"/>
      <c r="IG179" s="211"/>
      <c r="IH179" s="211"/>
      <c r="II179" s="211"/>
      <c r="IJ179" s="211"/>
      <c r="IK179" s="211"/>
      <c r="IL179" s="211"/>
      <c r="IM179" s="211"/>
      <c r="IN179" s="211"/>
      <c r="IO179" s="211"/>
      <c r="IP179" s="211"/>
      <c r="IQ179" s="211"/>
      <c r="IR179" s="211"/>
      <c r="IS179" s="211"/>
      <c r="IT179" s="211"/>
      <c r="IU179" s="211"/>
      <c r="IV179" s="211"/>
    </row>
    <row r="180" spans="1:256">
      <c r="A180" s="21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c r="BI180" s="211"/>
      <c r="BJ180" s="211"/>
      <c r="BK180" s="211"/>
      <c r="BL180" s="211"/>
      <c r="BM180" s="211"/>
      <c r="BN180" s="211"/>
      <c r="BO180" s="211"/>
      <c r="BP180" s="211"/>
      <c r="BQ180" s="211"/>
      <c r="BR180" s="211"/>
      <c r="BS180" s="211"/>
      <c r="BT180" s="211"/>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c r="CP180" s="211"/>
      <c r="CQ180" s="211"/>
      <c r="CR180" s="211"/>
      <c r="CS180" s="211"/>
      <c r="CT180" s="211"/>
      <c r="CU180" s="211"/>
      <c r="CV180" s="211"/>
      <c r="CW180" s="211"/>
      <c r="CX180" s="211"/>
      <c r="CY180" s="211"/>
      <c r="CZ180" s="211"/>
      <c r="DA180" s="211"/>
      <c r="DB180" s="211"/>
      <c r="DC180" s="211"/>
      <c r="DD180" s="211"/>
      <c r="DE180" s="211"/>
      <c r="DF180" s="211"/>
      <c r="DG180" s="211"/>
      <c r="DH180" s="211"/>
      <c r="DI180" s="211"/>
      <c r="DJ180" s="211"/>
      <c r="DK180" s="211"/>
      <c r="DL180" s="211"/>
      <c r="DM180" s="211"/>
      <c r="DN180" s="211"/>
      <c r="DO180" s="211"/>
      <c r="DP180" s="211"/>
      <c r="DQ180" s="211"/>
      <c r="DR180" s="211"/>
      <c r="DS180" s="211"/>
      <c r="DT180" s="211"/>
      <c r="DU180" s="211"/>
      <c r="DV180" s="211"/>
      <c r="DW180" s="211"/>
      <c r="DX180" s="211"/>
      <c r="DY180" s="211"/>
      <c r="DZ180" s="211"/>
      <c r="EA180" s="211"/>
      <c r="EB180" s="211"/>
      <c r="EC180" s="211"/>
      <c r="ED180" s="211"/>
      <c r="EE180" s="211"/>
      <c r="EF180" s="211"/>
      <c r="EG180" s="211"/>
      <c r="EH180" s="211"/>
      <c r="EI180" s="211"/>
      <c r="EJ180" s="211"/>
      <c r="EK180" s="211"/>
      <c r="EL180" s="211"/>
      <c r="EM180" s="211"/>
      <c r="EN180" s="211"/>
      <c r="EO180" s="211"/>
      <c r="EP180" s="211"/>
      <c r="EQ180" s="211"/>
      <c r="ER180" s="211"/>
      <c r="ES180" s="211"/>
      <c r="ET180" s="211"/>
      <c r="EU180" s="211"/>
      <c r="EV180" s="211"/>
      <c r="EW180" s="211"/>
      <c r="EX180" s="211"/>
      <c r="EY180" s="211"/>
      <c r="EZ180" s="211"/>
      <c r="FA180" s="211"/>
      <c r="FB180" s="211"/>
      <c r="FC180" s="211"/>
      <c r="FD180" s="211"/>
      <c r="FE180" s="211"/>
      <c r="FF180" s="211"/>
      <c r="FG180" s="211"/>
      <c r="FH180" s="211"/>
      <c r="FI180" s="211"/>
      <c r="FJ180" s="211"/>
      <c r="FK180" s="211"/>
      <c r="FL180" s="211"/>
      <c r="FM180" s="211"/>
      <c r="FN180" s="211"/>
      <c r="FO180" s="211"/>
      <c r="FP180" s="211"/>
      <c r="FQ180" s="211"/>
      <c r="FR180" s="211"/>
      <c r="FS180" s="211"/>
      <c r="FT180" s="211"/>
      <c r="FU180" s="211"/>
      <c r="FV180" s="211"/>
      <c r="FW180" s="211"/>
      <c r="FX180" s="211"/>
      <c r="FY180" s="211"/>
      <c r="FZ180" s="211"/>
      <c r="GA180" s="211"/>
      <c r="GB180" s="211"/>
      <c r="GC180" s="211"/>
      <c r="GD180" s="211"/>
      <c r="GE180" s="211"/>
      <c r="GF180" s="211"/>
      <c r="GG180" s="211"/>
      <c r="GH180" s="211"/>
      <c r="GI180" s="211"/>
      <c r="GJ180" s="211"/>
      <c r="GK180" s="211"/>
      <c r="GL180" s="211"/>
      <c r="GM180" s="211"/>
      <c r="GN180" s="211"/>
      <c r="GO180" s="211"/>
      <c r="GP180" s="211"/>
      <c r="GQ180" s="211"/>
      <c r="GR180" s="211"/>
      <c r="GS180" s="211"/>
      <c r="GT180" s="211"/>
      <c r="GU180" s="211"/>
      <c r="GV180" s="211"/>
      <c r="GW180" s="211"/>
      <c r="GX180" s="211"/>
      <c r="GY180" s="211"/>
      <c r="GZ180" s="211"/>
      <c r="HA180" s="211"/>
      <c r="HB180" s="211"/>
      <c r="HC180" s="211"/>
      <c r="HD180" s="211"/>
      <c r="HE180" s="211"/>
      <c r="HF180" s="211"/>
      <c r="HG180" s="211"/>
      <c r="HH180" s="211"/>
      <c r="HI180" s="211"/>
      <c r="HJ180" s="211"/>
      <c r="HK180" s="211"/>
      <c r="HL180" s="211"/>
      <c r="HM180" s="211"/>
      <c r="HN180" s="211"/>
      <c r="HO180" s="211"/>
      <c r="HP180" s="211"/>
      <c r="HQ180" s="211"/>
      <c r="HR180" s="211"/>
      <c r="HS180" s="211"/>
      <c r="HT180" s="211"/>
      <c r="HU180" s="211"/>
      <c r="HV180" s="211"/>
      <c r="HW180" s="211"/>
      <c r="HX180" s="211"/>
      <c r="HY180" s="211"/>
      <c r="HZ180" s="211"/>
      <c r="IA180" s="211"/>
      <c r="IB180" s="211"/>
      <c r="IC180" s="211"/>
      <c r="ID180" s="211"/>
      <c r="IE180" s="211"/>
      <c r="IF180" s="211"/>
      <c r="IG180" s="211"/>
      <c r="IH180" s="211"/>
      <c r="II180" s="211"/>
      <c r="IJ180" s="211"/>
      <c r="IK180" s="211"/>
      <c r="IL180" s="211"/>
      <c r="IM180" s="211"/>
      <c r="IN180" s="211"/>
      <c r="IO180" s="211"/>
      <c r="IP180" s="211"/>
      <c r="IQ180" s="211"/>
      <c r="IR180" s="211"/>
      <c r="IS180" s="211"/>
      <c r="IT180" s="211"/>
      <c r="IU180" s="211"/>
      <c r="IV180" s="211"/>
    </row>
    <row r="181" spans="1:256">
      <c r="A181" s="21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c r="BI181" s="211"/>
      <c r="BJ181" s="211"/>
      <c r="BK181" s="211"/>
      <c r="BL181" s="211"/>
      <c r="BM181" s="211"/>
      <c r="BN181" s="211"/>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c r="CP181" s="211"/>
      <c r="CQ181" s="211"/>
      <c r="CR181" s="211"/>
      <c r="CS181" s="211"/>
      <c r="CT181" s="211"/>
      <c r="CU181" s="211"/>
      <c r="CV181" s="211"/>
      <c r="CW181" s="211"/>
      <c r="CX181" s="211"/>
      <c r="CY181" s="211"/>
      <c r="CZ181" s="211"/>
      <c r="DA181" s="211"/>
      <c r="DB181" s="211"/>
      <c r="DC181" s="211"/>
      <c r="DD181" s="211"/>
      <c r="DE181" s="211"/>
      <c r="DF181" s="211"/>
      <c r="DG181" s="211"/>
      <c r="DH181" s="211"/>
      <c r="DI181" s="211"/>
      <c r="DJ181" s="211"/>
      <c r="DK181" s="211"/>
      <c r="DL181" s="211"/>
      <c r="DM181" s="211"/>
      <c r="DN181" s="211"/>
      <c r="DO181" s="211"/>
      <c r="DP181" s="211"/>
      <c r="DQ181" s="211"/>
      <c r="DR181" s="211"/>
      <c r="DS181" s="211"/>
      <c r="DT181" s="211"/>
      <c r="DU181" s="211"/>
      <c r="DV181" s="211"/>
      <c r="DW181" s="211"/>
      <c r="DX181" s="211"/>
      <c r="DY181" s="211"/>
      <c r="DZ181" s="211"/>
      <c r="EA181" s="211"/>
      <c r="EB181" s="211"/>
      <c r="EC181" s="211"/>
      <c r="ED181" s="211"/>
      <c r="EE181" s="211"/>
      <c r="EF181" s="211"/>
      <c r="EG181" s="211"/>
      <c r="EH181" s="211"/>
      <c r="EI181" s="211"/>
      <c r="EJ181" s="211"/>
      <c r="EK181" s="211"/>
      <c r="EL181" s="211"/>
      <c r="EM181" s="211"/>
      <c r="EN181" s="211"/>
      <c r="EO181" s="211"/>
      <c r="EP181" s="211"/>
      <c r="EQ181" s="211"/>
      <c r="ER181" s="211"/>
      <c r="ES181" s="211"/>
      <c r="ET181" s="211"/>
      <c r="EU181" s="211"/>
      <c r="EV181" s="211"/>
      <c r="EW181" s="211"/>
      <c r="EX181" s="211"/>
      <c r="EY181" s="211"/>
      <c r="EZ181" s="211"/>
      <c r="FA181" s="211"/>
      <c r="FB181" s="211"/>
      <c r="FC181" s="211"/>
      <c r="FD181" s="211"/>
      <c r="FE181" s="211"/>
      <c r="FF181" s="211"/>
      <c r="FG181" s="211"/>
      <c r="FH181" s="211"/>
      <c r="FI181" s="211"/>
      <c r="FJ181" s="211"/>
      <c r="FK181" s="211"/>
      <c r="FL181" s="211"/>
      <c r="FM181" s="211"/>
      <c r="FN181" s="211"/>
      <c r="FO181" s="211"/>
      <c r="FP181" s="211"/>
      <c r="FQ181" s="211"/>
      <c r="FR181" s="211"/>
      <c r="FS181" s="211"/>
      <c r="FT181" s="211"/>
      <c r="FU181" s="211"/>
      <c r="FV181" s="211"/>
      <c r="FW181" s="211"/>
      <c r="FX181" s="211"/>
      <c r="FY181" s="211"/>
      <c r="FZ181" s="211"/>
      <c r="GA181" s="211"/>
      <c r="GB181" s="211"/>
      <c r="GC181" s="211"/>
      <c r="GD181" s="211"/>
      <c r="GE181" s="211"/>
      <c r="GF181" s="211"/>
      <c r="GG181" s="211"/>
      <c r="GH181" s="211"/>
      <c r="GI181" s="211"/>
      <c r="GJ181" s="211"/>
      <c r="GK181" s="211"/>
      <c r="GL181" s="211"/>
      <c r="GM181" s="211"/>
      <c r="GN181" s="211"/>
      <c r="GO181" s="211"/>
      <c r="GP181" s="211"/>
      <c r="GQ181" s="211"/>
      <c r="GR181" s="211"/>
      <c r="GS181" s="211"/>
      <c r="GT181" s="211"/>
      <c r="GU181" s="211"/>
      <c r="GV181" s="211"/>
      <c r="GW181" s="211"/>
      <c r="GX181" s="211"/>
      <c r="GY181" s="211"/>
      <c r="GZ181" s="211"/>
      <c r="HA181" s="211"/>
      <c r="HB181" s="211"/>
      <c r="HC181" s="211"/>
      <c r="HD181" s="211"/>
      <c r="HE181" s="211"/>
      <c r="HF181" s="211"/>
      <c r="HG181" s="211"/>
      <c r="HH181" s="211"/>
      <c r="HI181" s="211"/>
      <c r="HJ181" s="211"/>
      <c r="HK181" s="211"/>
      <c r="HL181" s="211"/>
      <c r="HM181" s="211"/>
      <c r="HN181" s="211"/>
      <c r="HO181" s="211"/>
      <c r="HP181" s="211"/>
      <c r="HQ181" s="211"/>
      <c r="HR181" s="211"/>
      <c r="HS181" s="211"/>
      <c r="HT181" s="211"/>
      <c r="HU181" s="211"/>
      <c r="HV181" s="211"/>
      <c r="HW181" s="211"/>
      <c r="HX181" s="211"/>
      <c r="HY181" s="211"/>
      <c r="HZ181" s="211"/>
      <c r="IA181" s="211"/>
      <c r="IB181" s="211"/>
      <c r="IC181" s="211"/>
      <c r="ID181" s="211"/>
      <c r="IE181" s="211"/>
      <c r="IF181" s="211"/>
      <c r="IG181" s="211"/>
      <c r="IH181" s="211"/>
      <c r="II181" s="211"/>
      <c r="IJ181" s="211"/>
      <c r="IK181" s="211"/>
      <c r="IL181" s="211"/>
      <c r="IM181" s="211"/>
      <c r="IN181" s="211"/>
      <c r="IO181" s="211"/>
      <c r="IP181" s="211"/>
      <c r="IQ181" s="211"/>
      <c r="IR181" s="211"/>
      <c r="IS181" s="211"/>
      <c r="IT181" s="211"/>
      <c r="IU181" s="211"/>
      <c r="IV181" s="211"/>
    </row>
    <row r="182" spans="1:256">
      <c r="A182" s="211"/>
      <c r="B182" s="211"/>
      <c r="C182" s="211"/>
      <c r="D182" s="211"/>
      <c r="E182" s="211"/>
      <c r="F182" s="211"/>
      <c r="G182" s="211"/>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c r="BI182" s="211"/>
      <c r="BJ182" s="211"/>
      <c r="BK182" s="211"/>
      <c r="BL182" s="211"/>
      <c r="BM182" s="211"/>
      <c r="BN182" s="211"/>
      <c r="BO182" s="211"/>
      <c r="BP182" s="211"/>
      <c r="BQ182" s="211"/>
      <c r="BR182" s="211"/>
      <c r="BS182" s="211"/>
      <c r="BT182" s="211"/>
      <c r="BU182" s="211"/>
      <c r="BV182" s="211"/>
      <c r="BW182" s="211"/>
      <c r="BX182" s="211"/>
      <c r="BY182" s="211"/>
      <c r="BZ182" s="211"/>
      <c r="CA182" s="211"/>
      <c r="CB182" s="211"/>
      <c r="CC182" s="211"/>
      <c r="CD182" s="211"/>
      <c r="CE182" s="211"/>
      <c r="CF182" s="211"/>
      <c r="CG182" s="211"/>
      <c r="CH182" s="211"/>
      <c r="CI182" s="211"/>
      <c r="CJ182" s="211"/>
      <c r="CK182" s="211"/>
      <c r="CL182" s="211"/>
      <c r="CM182" s="211"/>
      <c r="CN182" s="211"/>
      <c r="CO182" s="211"/>
      <c r="CP182" s="211"/>
      <c r="CQ182" s="211"/>
      <c r="CR182" s="211"/>
      <c r="CS182" s="211"/>
      <c r="CT182" s="211"/>
      <c r="CU182" s="211"/>
      <c r="CV182" s="211"/>
      <c r="CW182" s="211"/>
      <c r="CX182" s="211"/>
      <c r="CY182" s="211"/>
      <c r="CZ182" s="211"/>
      <c r="DA182" s="211"/>
      <c r="DB182" s="211"/>
      <c r="DC182" s="211"/>
      <c r="DD182" s="211"/>
      <c r="DE182" s="211"/>
      <c r="DF182" s="211"/>
      <c r="DG182" s="211"/>
      <c r="DH182" s="211"/>
      <c r="DI182" s="211"/>
      <c r="DJ182" s="211"/>
      <c r="DK182" s="211"/>
      <c r="DL182" s="211"/>
      <c r="DM182" s="211"/>
      <c r="DN182" s="211"/>
      <c r="DO182" s="211"/>
      <c r="DP182" s="211"/>
      <c r="DQ182" s="211"/>
      <c r="DR182" s="211"/>
      <c r="DS182" s="211"/>
      <c r="DT182" s="211"/>
      <c r="DU182" s="211"/>
      <c r="DV182" s="211"/>
      <c r="DW182" s="211"/>
      <c r="DX182" s="211"/>
      <c r="DY182" s="211"/>
      <c r="DZ182" s="211"/>
      <c r="EA182" s="211"/>
      <c r="EB182" s="211"/>
      <c r="EC182" s="211"/>
      <c r="ED182" s="211"/>
      <c r="EE182" s="211"/>
      <c r="EF182" s="211"/>
      <c r="EG182" s="211"/>
      <c r="EH182" s="211"/>
      <c r="EI182" s="211"/>
      <c r="EJ182" s="211"/>
      <c r="EK182" s="211"/>
      <c r="EL182" s="211"/>
      <c r="EM182" s="211"/>
      <c r="EN182" s="211"/>
      <c r="EO182" s="211"/>
      <c r="EP182" s="211"/>
      <c r="EQ182" s="211"/>
      <c r="ER182" s="211"/>
      <c r="ES182" s="211"/>
      <c r="ET182" s="211"/>
      <c r="EU182" s="211"/>
      <c r="EV182" s="211"/>
      <c r="EW182" s="211"/>
      <c r="EX182" s="211"/>
      <c r="EY182" s="211"/>
      <c r="EZ182" s="211"/>
      <c r="FA182" s="211"/>
      <c r="FB182" s="211"/>
      <c r="FC182" s="211"/>
      <c r="FD182" s="211"/>
      <c r="FE182" s="211"/>
      <c r="FF182" s="211"/>
      <c r="FG182" s="211"/>
      <c r="FH182" s="211"/>
      <c r="FI182" s="211"/>
      <c r="FJ182" s="211"/>
      <c r="FK182" s="211"/>
      <c r="FL182" s="211"/>
      <c r="FM182" s="211"/>
      <c r="FN182" s="211"/>
      <c r="FO182" s="211"/>
      <c r="FP182" s="211"/>
      <c r="FQ182" s="211"/>
      <c r="FR182" s="211"/>
      <c r="FS182" s="211"/>
      <c r="FT182" s="211"/>
      <c r="FU182" s="211"/>
      <c r="FV182" s="211"/>
      <c r="FW182" s="211"/>
      <c r="FX182" s="211"/>
      <c r="FY182" s="211"/>
      <c r="FZ182" s="211"/>
      <c r="GA182" s="211"/>
      <c r="GB182" s="211"/>
      <c r="GC182" s="211"/>
      <c r="GD182" s="211"/>
      <c r="GE182" s="211"/>
      <c r="GF182" s="211"/>
      <c r="GG182" s="211"/>
      <c r="GH182" s="211"/>
      <c r="GI182" s="211"/>
      <c r="GJ182" s="211"/>
      <c r="GK182" s="211"/>
      <c r="GL182" s="211"/>
      <c r="GM182" s="211"/>
      <c r="GN182" s="211"/>
      <c r="GO182" s="211"/>
      <c r="GP182" s="211"/>
      <c r="GQ182" s="211"/>
      <c r="GR182" s="211"/>
      <c r="GS182" s="211"/>
      <c r="GT182" s="211"/>
      <c r="GU182" s="211"/>
      <c r="GV182" s="211"/>
      <c r="GW182" s="211"/>
      <c r="GX182" s="211"/>
      <c r="GY182" s="211"/>
      <c r="GZ182" s="211"/>
      <c r="HA182" s="211"/>
      <c r="HB182" s="211"/>
      <c r="HC182" s="211"/>
      <c r="HD182" s="211"/>
      <c r="HE182" s="211"/>
      <c r="HF182" s="211"/>
      <c r="HG182" s="211"/>
      <c r="HH182" s="211"/>
      <c r="HI182" s="211"/>
      <c r="HJ182" s="211"/>
      <c r="HK182" s="211"/>
      <c r="HL182" s="211"/>
      <c r="HM182" s="211"/>
      <c r="HN182" s="211"/>
      <c r="HO182" s="211"/>
      <c r="HP182" s="211"/>
      <c r="HQ182" s="211"/>
      <c r="HR182" s="211"/>
      <c r="HS182" s="211"/>
      <c r="HT182" s="211"/>
      <c r="HU182" s="211"/>
      <c r="HV182" s="211"/>
      <c r="HW182" s="211"/>
      <c r="HX182" s="211"/>
      <c r="HY182" s="211"/>
      <c r="HZ182" s="211"/>
      <c r="IA182" s="211"/>
      <c r="IB182" s="211"/>
      <c r="IC182" s="211"/>
      <c r="ID182" s="211"/>
      <c r="IE182" s="211"/>
      <c r="IF182" s="211"/>
      <c r="IG182" s="211"/>
      <c r="IH182" s="211"/>
      <c r="II182" s="211"/>
      <c r="IJ182" s="211"/>
      <c r="IK182" s="211"/>
      <c r="IL182" s="211"/>
      <c r="IM182" s="211"/>
      <c r="IN182" s="211"/>
      <c r="IO182" s="211"/>
      <c r="IP182" s="211"/>
      <c r="IQ182" s="211"/>
      <c r="IR182" s="211"/>
      <c r="IS182" s="211"/>
      <c r="IT182" s="211"/>
      <c r="IU182" s="211"/>
      <c r="IV182" s="211"/>
    </row>
    <row r="183" spans="1:256">
      <c r="A183" s="21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211"/>
      <c r="BE183" s="211"/>
      <c r="BF183" s="211"/>
      <c r="BG183" s="211"/>
      <c r="BH183" s="211"/>
      <c r="BI183" s="211"/>
      <c r="BJ183" s="211"/>
      <c r="BK183" s="211"/>
      <c r="BL183" s="211"/>
      <c r="BM183" s="211"/>
      <c r="BN183" s="211"/>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c r="CP183" s="211"/>
      <c r="CQ183" s="211"/>
      <c r="CR183" s="211"/>
      <c r="CS183" s="211"/>
      <c r="CT183" s="211"/>
      <c r="CU183" s="211"/>
      <c r="CV183" s="211"/>
      <c r="CW183" s="211"/>
      <c r="CX183" s="211"/>
      <c r="CY183" s="211"/>
      <c r="CZ183" s="211"/>
      <c r="DA183" s="211"/>
      <c r="DB183" s="211"/>
      <c r="DC183" s="211"/>
      <c r="DD183" s="211"/>
      <c r="DE183" s="211"/>
      <c r="DF183" s="211"/>
      <c r="DG183" s="211"/>
      <c r="DH183" s="211"/>
      <c r="DI183" s="211"/>
      <c r="DJ183" s="211"/>
      <c r="DK183" s="211"/>
      <c r="DL183" s="211"/>
      <c r="DM183" s="211"/>
      <c r="DN183" s="211"/>
      <c r="DO183" s="211"/>
      <c r="DP183" s="211"/>
      <c r="DQ183" s="211"/>
      <c r="DR183" s="211"/>
      <c r="DS183" s="211"/>
      <c r="DT183" s="211"/>
      <c r="DU183" s="211"/>
      <c r="DV183" s="211"/>
      <c r="DW183" s="211"/>
      <c r="DX183" s="211"/>
      <c r="DY183" s="211"/>
      <c r="DZ183" s="211"/>
      <c r="EA183" s="211"/>
      <c r="EB183" s="211"/>
      <c r="EC183" s="211"/>
      <c r="ED183" s="211"/>
      <c r="EE183" s="211"/>
      <c r="EF183" s="211"/>
      <c r="EG183" s="211"/>
      <c r="EH183" s="211"/>
      <c r="EI183" s="211"/>
      <c r="EJ183" s="211"/>
      <c r="EK183" s="211"/>
      <c r="EL183" s="211"/>
      <c r="EM183" s="211"/>
      <c r="EN183" s="211"/>
      <c r="EO183" s="211"/>
      <c r="EP183" s="211"/>
      <c r="EQ183" s="211"/>
      <c r="ER183" s="211"/>
      <c r="ES183" s="211"/>
      <c r="ET183" s="211"/>
      <c r="EU183" s="211"/>
      <c r="EV183" s="211"/>
      <c r="EW183" s="211"/>
      <c r="EX183" s="211"/>
      <c r="EY183" s="211"/>
      <c r="EZ183" s="211"/>
      <c r="FA183" s="211"/>
      <c r="FB183" s="211"/>
      <c r="FC183" s="211"/>
      <c r="FD183" s="211"/>
      <c r="FE183" s="211"/>
      <c r="FF183" s="211"/>
      <c r="FG183" s="211"/>
      <c r="FH183" s="211"/>
      <c r="FI183" s="211"/>
      <c r="FJ183" s="211"/>
      <c r="FK183" s="211"/>
      <c r="FL183" s="211"/>
      <c r="FM183" s="211"/>
      <c r="FN183" s="211"/>
      <c r="FO183" s="211"/>
      <c r="FP183" s="211"/>
      <c r="FQ183" s="211"/>
      <c r="FR183" s="211"/>
      <c r="FS183" s="211"/>
      <c r="FT183" s="211"/>
      <c r="FU183" s="211"/>
      <c r="FV183" s="211"/>
      <c r="FW183" s="211"/>
      <c r="FX183" s="211"/>
      <c r="FY183" s="211"/>
      <c r="FZ183" s="211"/>
      <c r="GA183" s="211"/>
      <c r="GB183" s="211"/>
      <c r="GC183" s="211"/>
      <c r="GD183" s="211"/>
      <c r="GE183" s="211"/>
      <c r="GF183" s="211"/>
      <c r="GG183" s="211"/>
      <c r="GH183" s="211"/>
      <c r="GI183" s="211"/>
      <c r="GJ183" s="211"/>
      <c r="GK183" s="211"/>
      <c r="GL183" s="211"/>
      <c r="GM183" s="211"/>
      <c r="GN183" s="211"/>
      <c r="GO183" s="211"/>
      <c r="GP183" s="211"/>
      <c r="GQ183" s="211"/>
      <c r="GR183" s="211"/>
      <c r="GS183" s="211"/>
      <c r="GT183" s="211"/>
      <c r="GU183" s="211"/>
      <c r="GV183" s="211"/>
      <c r="GW183" s="211"/>
      <c r="GX183" s="211"/>
      <c r="GY183" s="211"/>
      <c r="GZ183" s="211"/>
      <c r="HA183" s="211"/>
      <c r="HB183" s="211"/>
      <c r="HC183" s="211"/>
      <c r="HD183" s="211"/>
      <c r="HE183" s="211"/>
      <c r="HF183" s="211"/>
      <c r="HG183" s="211"/>
      <c r="HH183" s="211"/>
      <c r="HI183" s="211"/>
      <c r="HJ183" s="211"/>
      <c r="HK183" s="211"/>
      <c r="HL183" s="211"/>
      <c r="HM183" s="211"/>
      <c r="HN183" s="211"/>
      <c r="HO183" s="211"/>
      <c r="HP183" s="211"/>
      <c r="HQ183" s="211"/>
      <c r="HR183" s="211"/>
      <c r="HS183" s="211"/>
      <c r="HT183" s="211"/>
      <c r="HU183" s="211"/>
      <c r="HV183" s="211"/>
      <c r="HW183" s="211"/>
      <c r="HX183" s="211"/>
      <c r="HY183" s="211"/>
      <c r="HZ183" s="211"/>
      <c r="IA183" s="211"/>
      <c r="IB183" s="211"/>
      <c r="IC183" s="211"/>
      <c r="ID183" s="211"/>
      <c r="IE183" s="211"/>
      <c r="IF183" s="211"/>
      <c r="IG183" s="211"/>
      <c r="IH183" s="211"/>
      <c r="II183" s="211"/>
      <c r="IJ183" s="211"/>
      <c r="IK183" s="211"/>
      <c r="IL183" s="211"/>
      <c r="IM183" s="211"/>
      <c r="IN183" s="211"/>
      <c r="IO183" s="211"/>
      <c r="IP183" s="211"/>
      <c r="IQ183" s="211"/>
      <c r="IR183" s="211"/>
      <c r="IS183" s="211"/>
      <c r="IT183" s="211"/>
      <c r="IU183" s="211"/>
      <c r="IV183" s="211"/>
    </row>
    <row r="184" spans="1:256">
      <c r="A184" s="21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c r="BI184" s="211"/>
      <c r="BJ184" s="211"/>
      <c r="BK184" s="211"/>
      <c r="BL184" s="211"/>
      <c r="BM184" s="211"/>
      <c r="BN184" s="211"/>
      <c r="BO184" s="211"/>
      <c r="BP184" s="211"/>
      <c r="BQ184" s="211"/>
      <c r="BR184" s="211"/>
      <c r="BS184" s="211"/>
      <c r="BT184" s="211"/>
      <c r="BU184" s="211"/>
      <c r="BV184" s="211"/>
      <c r="BW184" s="211"/>
      <c r="BX184" s="211"/>
      <c r="BY184" s="211"/>
      <c r="BZ184" s="211"/>
      <c r="CA184" s="211"/>
      <c r="CB184" s="211"/>
      <c r="CC184" s="211"/>
      <c r="CD184" s="211"/>
      <c r="CE184" s="211"/>
      <c r="CF184" s="211"/>
      <c r="CG184" s="211"/>
      <c r="CH184" s="211"/>
      <c r="CI184" s="211"/>
      <c r="CJ184" s="211"/>
      <c r="CK184" s="211"/>
      <c r="CL184" s="211"/>
      <c r="CM184" s="211"/>
      <c r="CN184" s="211"/>
      <c r="CO184" s="211"/>
      <c r="CP184" s="211"/>
      <c r="CQ184" s="211"/>
      <c r="CR184" s="211"/>
      <c r="CS184" s="211"/>
      <c r="CT184" s="211"/>
      <c r="CU184" s="211"/>
      <c r="CV184" s="211"/>
      <c r="CW184" s="211"/>
      <c r="CX184" s="211"/>
      <c r="CY184" s="211"/>
      <c r="CZ184" s="211"/>
      <c r="DA184" s="211"/>
      <c r="DB184" s="211"/>
      <c r="DC184" s="211"/>
      <c r="DD184" s="211"/>
      <c r="DE184" s="211"/>
      <c r="DF184" s="211"/>
      <c r="DG184" s="211"/>
      <c r="DH184" s="211"/>
      <c r="DI184" s="211"/>
      <c r="DJ184" s="211"/>
      <c r="DK184" s="211"/>
      <c r="DL184" s="211"/>
      <c r="DM184" s="211"/>
      <c r="DN184" s="211"/>
      <c r="DO184" s="211"/>
      <c r="DP184" s="211"/>
      <c r="DQ184" s="211"/>
      <c r="DR184" s="211"/>
      <c r="DS184" s="211"/>
      <c r="DT184" s="211"/>
      <c r="DU184" s="211"/>
      <c r="DV184" s="211"/>
      <c r="DW184" s="211"/>
      <c r="DX184" s="211"/>
      <c r="DY184" s="211"/>
      <c r="DZ184" s="211"/>
      <c r="EA184" s="211"/>
      <c r="EB184" s="211"/>
      <c r="EC184" s="211"/>
      <c r="ED184" s="211"/>
      <c r="EE184" s="211"/>
      <c r="EF184" s="211"/>
      <c r="EG184" s="211"/>
      <c r="EH184" s="211"/>
      <c r="EI184" s="211"/>
      <c r="EJ184" s="211"/>
      <c r="EK184" s="211"/>
      <c r="EL184" s="211"/>
      <c r="EM184" s="211"/>
      <c r="EN184" s="211"/>
      <c r="EO184" s="211"/>
      <c r="EP184" s="211"/>
      <c r="EQ184" s="211"/>
      <c r="ER184" s="211"/>
      <c r="ES184" s="211"/>
      <c r="ET184" s="211"/>
      <c r="EU184" s="211"/>
      <c r="EV184" s="211"/>
      <c r="EW184" s="211"/>
      <c r="EX184" s="211"/>
      <c r="EY184" s="211"/>
      <c r="EZ184" s="211"/>
      <c r="FA184" s="211"/>
      <c r="FB184" s="211"/>
      <c r="FC184" s="211"/>
      <c r="FD184" s="211"/>
      <c r="FE184" s="211"/>
      <c r="FF184" s="211"/>
      <c r="FG184" s="211"/>
      <c r="FH184" s="211"/>
      <c r="FI184" s="211"/>
      <c r="FJ184" s="211"/>
      <c r="FK184" s="211"/>
      <c r="FL184" s="211"/>
      <c r="FM184" s="211"/>
      <c r="FN184" s="211"/>
      <c r="FO184" s="211"/>
      <c r="FP184" s="211"/>
      <c r="FQ184" s="211"/>
      <c r="FR184" s="211"/>
      <c r="FS184" s="211"/>
      <c r="FT184" s="211"/>
      <c r="FU184" s="211"/>
      <c r="FV184" s="211"/>
      <c r="FW184" s="211"/>
      <c r="FX184" s="211"/>
      <c r="FY184" s="211"/>
      <c r="FZ184" s="211"/>
      <c r="GA184" s="211"/>
      <c r="GB184" s="211"/>
      <c r="GC184" s="211"/>
      <c r="GD184" s="211"/>
      <c r="GE184" s="211"/>
      <c r="GF184" s="211"/>
      <c r="GG184" s="211"/>
      <c r="GH184" s="211"/>
      <c r="GI184" s="211"/>
      <c r="GJ184" s="211"/>
      <c r="GK184" s="211"/>
      <c r="GL184" s="211"/>
      <c r="GM184" s="211"/>
      <c r="GN184" s="211"/>
      <c r="GO184" s="211"/>
      <c r="GP184" s="211"/>
      <c r="GQ184" s="211"/>
      <c r="GR184" s="211"/>
      <c r="GS184" s="211"/>
      <c r="GT184" s="211"/>
      <c r="GU184" s="211"/>
      <c r="GV184" s="211"/>
      <c r="GW184" s="211"/>
      <c r="GX184" s="211"/>
      <c r="GY184" s="211"/>
      <c r="GZ184" s="211"/>
      <c r="HA184" s="211"/>
      <c r="HB184" s="211"/>
      <c r="HC184" s="211"/>
      <c r="HD184" s="211"/>
      <c r="HE184" s="211"/>
      <c r="HF184" s="211"/>
      <c r="HG184" s="211"/>
      <c r="HH184" s="211"/>
      <c r="HI184" s="211"/>
      <c r="HJ184" s="211"/>
      <c r="HK184" s="211"/>
      <c r="HL184" s="211"/>
      <c r="HM184" s="211"/>
      <c r="HN184" s="211"/>
      <c r="HO184" s="211"/>
      <c r="HP184" s="211"/>
      <c r="HQ184" s="211"/>
      <c r="HR184" s="211"/>
      <c r="HS184" s="211"/>
      <c r="HT184" s="211"/>
      <c r="HU184" s="211"/>
      <c r="HV184" s="211"/>
      <c r="HW184" s="211"/>
      <c r="HX184" s="211"/>
      <c r="HY184" s="211"/>
      <c r="HZ184" s="211"/>
      <c r="IA184" s="211"/>
      <c r="IB184" s="211"/>
      <c r="IC184" s="211"/>
      <c r="ID184" s="211"/>
      <c r="IE184" s="211"/>
      <c r="IF184" s="211"/>
      <c r="IG184" s="211"/>
      <c r="IH184" s="211"/>
      <c r="II184" s="211"/>
      <c r="IJ184" s="211"/>
      <c r="IK184" s="211"/>
      <c r="IL184" s="211"/>
      <c r="IM184" s="211"/>
      <c r="IN184" s="211"/>
      <c r="IO184" s="211"/>
      <c r="IP184" s="211"/>
      <c r="IQ184" s="211"/>
      <c r="IR184" s="211"/>
      <c r="IS184" s="211"/>
      <c r="IT184" s="211"/>
      <c r="IU184" s="211"/>
      <c r="IV184" s="211"/>
    </row>
    <row r="185" spans="1:256">
      <c r="A185" s="21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c r="BI185" s="211"/>
      <c r="BJ185" s="211"/>
      <c r="BK185" s="211"/>
      <c r="BL185" s="211"/>
      <c r="BM185" s="211"/>
      <c r="BN185" s="211"/>
      <c r="BO185" s="211"/>
      <c r="BP185" s="211"/>
      <c r="BQ185" s="211"/>
      <c r="BR185" s="211"/>
      <c r="BS185" s="211"/>
      <c r="BT185" s="211"/>
      <c r="BU185" s="211"/>
      <c r="BV185" s="211"/>
      <c r="BW185" s="211"/>
      <c r="BX185" s="211"/>
      <c r="BY185" s="211"/>
      <c r="BZ185" s="211"/>
      <c r="CA185" s="211"/>
      <c r="CB185" s="211"/>
      <c r="CC185" s="211"/>
      <c r="CD185" s="211"/>
      <c r="CE185" s="211"/>
      <c r="CF185" s="211"/>
      <c r="CG185" s="211"/>
      <c r="CH185" s="211"/>
      <c r="CI185" s="211"/>
      <c r="CJ185" s="211"/>
      <c r="CK185" s="211"/>
      <c r="CL185" s="211"/>
      <c r="CM185" s="211"/>
      <c r="CN185" s="211"/>
      <c r="CO185" s="211"/>
      <c r="CP185" s="211"/>
      <c r="CQ185" s="211"/>
      <c r="CR185" s="211"/>
      <c r="CS185" s="211"/>
      <c r="CT185" s="211"/>
      <c r="CU185" s="211"/>
      <c r="CV185" s="211"/>
      <c r="CW185" s="211"/>
      <c r="CX185" s="211"/>
      <c r="CY185" s="211"/>
      <c r="CZ185" s="211"/>
      <c r="DA185" s="211"/>
      <c r="DB185" s="211"/>
      <c r="DC185" s="211"/>
      <c r="DD185" s="211"/>
      <c r="DE185" s="211"/>
      <c r="DF185" s="211"/>
      <c r="DG185" s="211"/>
      <c r="DH185" s="211"/>
      <c r="DI185" s="211"/>
      <c r="DJ185" s="211"/>
      <c r="DK185" s="211"/>
      <c r="DL185" s="211"/>
      <c r="DM185" s="211"/>
      <c r="DN185" s="211"/>
      <c r="DO185" s="211"/>
      <c r="DP185" s="211"/>
      <c r="DQ185" s="211"/>
      <c r="DR185" s="211"/>
      <c r="DS185" s="211"/>
      <c r="DT185" s="211"/>
      <c r="DU185" s="211"/>
      <c r="DV185" s="211"/>
      <c r="DW185" s="211"/>
      <c r="DX185" s="211"/>
      <c r="DY185" s="211"/>
      <c r="DZ185" s="211"/>
      <c r="EA185" s="211"/>
      <c r="EB185" s="211"/>
      <c r="EC185" s="211"/>
      <c r="ED185" s="211"/>
      <c r="EE185" s="211"/>
      <c r="EF185" s="211"/>
      <c r="EG185" s="211"/>
      <c r="EH185" s="211"/>
      <c r="EI185" s="211"/>
      <c r="EJ185" s="211"/>
      <c r="EK185" s="211"/>
      <c r="EL185" s="211"/>
      <c r="EM185" s="211"/>
      <c r="EN185" s="211"/>
      <c r="EO185" s="211"/>
      <c r="EP185" s="211"/>
      <c r="EQ185" s="211"/>
      <c r="ER185" s="211"/>
      <c r="ES185" s="211"/>
      <c r="ET185" s="211"/>
      <c r="EU185" s="211"/>
      <c r="EV185" s="211"/>
      <c r="EW185" s="211"/>
      <c r="EX185" s="211"/>
      <c r="EY185" s="211"/>
      <c r="EZ185" s="211"/>
      <c r="FA185" s="211"/>
      <c r="FB185" s="211"/>
      <c r="FC185" s="211"/>
      <c r="FD185" s="211"/>
      <c r="FE185" s="211"/>
      <c r="FF185" s="211"/>
      <c r="FG185" s="211"/>
      <c r="FH185" s="211"/>
      <c r="FI185" s="211"/>
      <c r="FJ185" s="211"/>
      <c r="FK185" s="211"/>
      <c r="FL185" s="211"/>
      <c r="FM185" s="211"/>
      <c r="FN185" s="211"/>
      <c r="FO185" s="211"/>
      <c r="FP185" s="211"/>
      <c r="FQ185" s="211"/>
      <c r="FR185" s="211"/>
      <c r="FS185" s="211"/>
      <c r="FT185" s="211"/>
      <c r="FU185" s="211"/>
      <c r="FV185" s="211"/>
      <c r="FW185" s="211"/>
      <c r="FX185" s="211"/>
      <c r="FY185" s="211"/>
      <c r="FZ185" s="211"/>
      <c r="GA185" s="211"/>
      <c r="GB185" s="211"/>
      <c r="GC185" s="211"/>
      <c r="GD185" s="211"/>
      <c r="GE185" s="211"/>
      <c r="GF185" s="211"/>
      <c r="GG185" s="211"/>
      <c r="GH185" s="211"/>
      <c r="GI185" s="211"/>
      <c r="GJ185" s="211"/>
      <c r="GK185" s="211"/>
      <c r="GL185" s="211"/>
      <c r="GM185" s="211"/>
      <c r="GN185" s="211"/>
      <c r="GO185" s="211"/>
      <c r="GP185" s="211"/>
      <c r="GQ185" s="211"/>
      <c r="GR185" s="211"/>
      <c r="GS185" s="211"/>
      <c r="GT185" s="211"/>
      <c r="GU185" s="211"/>
      <c r="GV185" s="211"/>
      <c r="GW185" s="211"/>
      <c r="GX185" s="211"/>
      <c r="GY185" s="211"/>
      <c r="GZ185" s="211"/>
      <c r="HA185" s="211"/>
      <c r="HB185" s="211"/>
      <c r="HC185" s="211"/>
      <c r="HD185" s="211"/>
      <c r="HE185" s="211"/>
      <c r="HF185" s="211"/>
      <c r="HG185" s="211"/>
      <c r="HH185" s="211"/>
      <c r="HI185" s="211"/>
      <c r="HJ185" s="211"/>
      <c r="HK185" s="211"/>
      <c r="HL185" s="211"/>
      <c r="HM185" s="211"/>
      <c r="HN185" s="211"/>
      <c r="HO185" s="211"/>
      <c r="HP185" s="211"/>
      <c r="HQ185" s="211"/>
      <c r="HR185" s="211"/>
      <c r="HS185" s="211"/>
      <c r="HT185" s="211"/>
      <c r="HU185" s="211"/>
      <c r="HV185" s="211"/>
      <c r="HW185" s="211"/>
      <c r="HX185" s="211"/>
      <c r="HY185" s="211"/>
      <c r="HZ185" s="211"/>
      <c r="IA185" s="211"/>
      <c r="IB185" s="211"/>
      <c r="IC185" s="211"/>
      <c r="ID185" s="211"/>
      <c r="IE185" s="211"/>
      <c r="IF185" s="211"/>
      <c r="IG185" s="211"/>
      <c r="IH185" s="211"/>
      <c r="II185" s="211"/>
      <c r="IJ185" s="211"/>
      <c r="IK185" s="211"/>
      <c r="IL185" s="211"/>
      <c r="IM185" s="211"/>
      <c r="IN185" s="211"/>
      <c r="IO185" s="211"/>
      <c r="IP185" s="211"/>
      <c r="IQ185" s="211"/>
      <c r="IR185" s="211"/>
      <c r="IS185" s="211"/>
      <c r="IT185" s="211"/>
      <c r="IU185" s="211"/>
      <c r="IV185" s="211"/>
    </row>
    <row r="186" spans="1:256">
      <c r="A186" s="21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c r="BI186" s="211"/>
      <c r="BJ186" s="211"/>
      <c r="BK186" s="211"/>
      <c r="BL186" s="211"/>
      <c r="BM186" s="211"/>
      <c r="BN186" s="211"/>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c r="CP186" s="211"/>
      <c r="CQ186" s="211"/>
      <c r="CR186" s="211"/>
      <c r="CS186" s="211"/>
      <c r="CT186" s="211"/>
      <c r="CU186" s="211"/>
      <c r="CV186" s="211"/>
      <c r="CW186" s="211"/>
      <c r="CX186" s="211"/>
      <c r="CY186" s="211"/>
      <c r="CZ186" s="211"/>
      <c r="DA186" s="211"/>
      <c r="DB186" s="211"/>
      <c r="DC186" s="211"/>
      <c r="DD186" s="211"/>
      <c r="DE186" s="211"/>
      <c r="DF186" s="211"/>
      <c r="DG186" s="211"/>
      <c r="DH186" s="211"/>
      <c r="DI186" s="211"/>
      <c r="DJ186" s="211"/>
      <c r="DK186" s="211"/>
      <c r="DL186" s="211"/>
      <c r="DM186" s="211"/>
      <c r="DN186" s="211"/>
      <c r="DO186" s="211"/>
      <c r="DP186" s="211"/>
      <c r="DQ186" s="211"/>
      <c r="DR186" s="211"/>
      <c r="DS186" s="211"/>
      <c r="DT186" s="211"/>
      <c r="DU186" s="211"/>
      <c r="DV186" s="211"/>
      <c r="DW186" s="211"/>
      <c r="DX186" s="211"/>
      <c r="DY186" s="211"/>
      <c r="DZ186" s="211"/>
      <c r="EA186" s="211"/>
      <c r="EB186" s="211"/>
      <c r="EC186" s="211"/>
      <c r="ED186" s="211"/>
      <c r="EE186" s="211"/>
      <c r="EF186" s="211"/>
      <c r="EG186" s="211"/>
      <c r="EH186" s="211"/>
      <c r="EI186" s="211"/>
      <c r="EJ186" s="211"/>
      <c r="EK186" s="211"/>
      <c r="EL186" s="211"/>
      <c r="EM186" s="211"/>
      <c r="EN186" s="211"/>
      <c r="EO186" s="211"/>
      <c r="EP186" s="211"/>
      <c r="EQ186" s="211"/>
      <c r="ER186" s="211"/>
      <c r="ES186" s="211"/>
      <c r="ET186" s="211"/>
      <c r="EU186" s="211"/>
      <c r="EV186" s="211"/>
      <c r="EW186" s="211"/>
      <c r="EX186" s="211"/>
      <c r="EY186" s="211"/>
      <c r="EZ186" s="211"/>
      <c r="FA186" s="211"/>
      <c r="FB186" s="211"/>
      <c r="FC186" s="211"/>
      <c r="FD186" s="211"/>
      <c r="FE186" s="211"/>
      <c r="FF186" s="211"/>
      <c r="FG186" s="211"/>
      <c r="FH186" s="211"/>
      <c r="FI186" s="211"/>
      <c r="FJ186" s="211"/>
      <c r="FK186" s="211"/>
      <c r="FL186" s="211"/>
      <c r="FM186" s="211"/>
      <c r="FN186" s="211"/>
      <c r="FO186" s="211"/>
      <c r="FP186" s="211"/>
      <c r="FQ186" s="211"/>
      <c r="FR186" s="211"/>
      <c r="FS186" s="211"/>
      <c r="FT186" s="211"/>
      <c r="FU186" s="211"/>
      <c r="FV186" s="211"/>
      <c r="FW186" s="211"/>
      <c r="FX186" s="211"/>
      <c r="FY186" s="211"/>
      <c r="FZ186" s="211"/>
      <c r="GA186" s="211"/>
      <c r="GB186" s="211"/>
      <c r="GC186" s="211"/>
      <c r="GD186" s="211"/>
      <c r="GE186" s="211"/>
      <c r="GF186" s="211"/>
      <c r="GG186" s="211"/>
      <c r="GH186" s="211"/>
      <c r="GI186" s="211"/>
      <c r="GJ186" s="211"/>
      <c r="GK186" s="211"/>
      <c r="GL186" s="211"/>
      <c r="GM186" s="211"/>
      <c r="GN186" s="211"/>
      <c r="GO186" s="211"/>
      <c r="GP186" s="211"/>
      <c r="GQ186" s="211"/>
      <c r="GR186" s="211"/>
      <c r="GS186" s="211"/>
      <c r="GT186" s="211"/>
      <c r="GU186" s="211"/>
      <c r="GV186" s="211"/>
      <c r="GW186" s="211"/>
      <c r="GX186" s="211"/>
      <c r="GY186" s="211"/>
      <c r="GZ186" s="211"/>
      <c r="HA186" s="211"/>
      <c r="HB186" s="211"/>
      <c r="HC186" s="211"/>
      <c r="HD186" s="211"/>
      <c r="HE186" s="211"/>
      <c r="HF186" s="211"/>
      <c r="HG186" s="211"/>
      <c r="HH186" s="211"/>
      <c r="HI186" s="211"/>
      <c r="HJ186" s="211"/>
      <c r="HK186" s="211"/>
      <c r="HL186" s="211"/>
      <c r="HM186" s="211"/>
      <c r="HN186" s="211"/>
      <c r="HO186" s="211"/>
      <c r="HP186" s="211"/>
      <c r="HQ186" s="211"/>
      <c r="HR186" s="211"/>
      <c r="HS186" s="211"/>
      <c r="HT186" s="211"/>
      <c r="HU186" s="211"/>
      <c r="HV186" s="211"/>
      <c r="HW186" s="211"/>
      <c r="HX186" s="211"/>
      <c r="HY186" s="211"/>
      <c r="HZ186" s="211"/>
      <c r="IA186" s="211"/>
      <c r="IB186" s="211"/>
      <c r="IC186" s="211"/>
      <c r="ID186" s="211"/>
      <c r="IE186" s="211"/>
      <c r="IF186" s="211"/>
      <c r="IG186" s="211"/>
      <c r="IH186" s="211"/>
      <c r="II186" s="211"/>
      <c r="IJ186" s="211"/>
      <c r="IK186" s="211"/>
      <c r="IL186" s="211"/>
      <c r="IM186" s="211"/>
      <c r="IN186" s="211"/>
      <c r="IO186" s="211"/>
      <c r="IP186" s="211"/>
      <c r="IQ186" s="211"/>
      <c r="IR186" s="211"/>
      <c r="IS186" s="211"/>
      <c r="IT186" s="211"/>
      <c r="IU186" s="211"/>
      <c r="IV186" s="211"/>
    </row>
    <row r="187" spans="1:256">
      <c r="A187" s="211"/>
      <c r="B187" s="211"/>
      <c r="C187" s="211"/>
      <c r="D187" s="211"/>
      <c r="E187" s="211"/>
      <c r="F187" s="211"/>
      <c r="G187" s="211"/>
      <c r="H187" s="211"/>
      <c r="I187" s="211"/>
      <c r="J187" s="211"/>
      <c r="K187" s="211"/>
      <c r="L187" s="211"/>
      <c r="M187" s="211"/>
      <c r="N187" s="211"/>
      <c r="O187" s="211"/>
      <c r="P187" s="211"/>
      <c r="Q187" s="211"/>
      <c r="R187" s="211"/>
      <c r="S187" s="211"/>
      <c r="T187" s="211"/>
      <c r="U187" s="211"/>
      <c r="V187" s="211"/>
      <c r="W187" s="211"/>
      <c r="X187" s="211"/>
      <c r="Y187" s="211"/>
      <c r="Z187" s="211"/>
      <c r="AA187" s="211"/>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c r="BI187" s="211"/>
      <c r="BJ187" s="211"/>
      <c r="BK187" s="211"/>
      <c r="BL187" s="211"/>
      <c r="BM187" s="211"/>
      <c r="BN187" s="211"/>
      <c r="BO187" s="211"/>
      <c r="BP187" s="211"/>
      <c r="BQ187" s="211"/>
      <c r="BR187" s="211"/>
      <c r="BS187" s="211"/>
      <c r="BT187" s="211"/>
      <c r="BU187" s="211"/>
      <c r="BV187" s="211"/>
      <c r="BW187" s="211"/>
      <c r="BX187" s="211"/>
      <c r="BY187" s="211"/>
      <c r="BZ187" s="211"/>
      <c r="CA187" s="211"/>
      <c r="CB187" s="211"/>
      <c r="CC187" s="211"/>
      <c r="CD187" s="211"/>
      <c r="CE187" s="211"/>
      <c r="CF187" s="211"/>
      <c r="CG187" s="211"/>
      <c r="CH187" s="211"/>
      <c r="CI187" s="211"/>
      <c r="CJ187" s="211"/>
      <c r="CK187" s="211"/>
      <c r="CL187" s="211"/>
      <c r="CM187" s="211"/>
      <c r="CN187" s="211"/>
      <c r="CO187" s="211"/>
      <c r="CP187" s="211"/>
      <c r="CQ187" s="211"/>
      <c r="CR187" s="211"/>
      <c r="CS187" s="211"/>
      <c r="CT187" s="211"/>
      <c r="CU187" s="211"/>
      <c r="CV187" s="211"/>
      <c r="CW187" s="211"/>
      <c r="CX187" s="211"/>
      <c r="CY187" s="211"/>
      <c r="CZ187" s="211"/>
      <c r="DA187" s="211"/>
      <c r="DB187" s="211"/>
      <c r="DC187" s="211"/>
      <c r="DD187" s="211"/>
      <c r="DE187" s="211"/>
      <c r="DF187" s="211"/>
      <c r="DG187" s="211"/>
      <c r="DH187" s="211"/>
      <c r="DI187" s="211"/>
      <c r="DJ187" s="211"/>
      <c r="DK187" s="211"/>
      <c r="DL187" s="211"/>
      <c r="DM187" s="211"/>
      <c r="DN187" s="211"/>
      <c r="DO187" s="211"/>
      <c r="DP187" s="211"/>
      <c r="DQ187" s="211"/>
      <c r="DR187" s="211"/>
      <c r="DS187" s="211"/>
      <c r="DT187" s="211"/>
      <c r="DU187" s="211"/>
      <c r="DV187" s="211"/>
      <c r="DW187" s="211"/>
      <c r="DX187" s="211"/>
      <c r="DY187" s="211"/>
      <c r="DZ187" s="211"/>
      <c r="EA187" s="211"/>
      <c r="EB187" s="211"/>
      <c r="EC187" s="211"/>
      <c r="ED187" s="211"/>
      <c r="EE187" s="211"/>
      <c r="EF187" s="211"/>
      <c r="EG187" s="211"/>
      <c r="EH187" s="211"/>
      <c r="EI187" s="211"/>
      <c r="EJ187" s="211"/>
      <c r="EK187" s="211"/>
      <c r="EL187" s="211"/>
      <c r="EM187" s="211"/>
      <c r="EN187" s="211"/>
      <c r="EO187" s="211"/>
      <c r="EP187" s="211"/>
      <c r="EQ187" s="211"/>
      <c r="ER187" s="211"/>
      <c r="ES187" s="211"/>
      <c r="ET187" s="211"/>
      <c r="EU187" s="211"/>
      <c r="EV187" s="211"/>
      <c r="EW187" s="211"/>
      <c r="EX187" s="211"/>
      <c r="EY187" s="211"/>
      <c r="EZ187" s="211"/>
      <c r="FA187" s="211"/>
      <c r="FB187" s="211"/>
      <c r="FC187" s="211"/>
      <c r="FD187" s="211"/>
      <c r="FE187" s="211"/>
      <c r="FF187" s="211"/>
      <c r="FG187" s="211"/>
      <c r="FH187" s="211"/>
      <c r="FI187" s="211"/>
      <c r="FJ187" s="211"/>
      <c r="FK187" s="211"/>
      <c r="FL187" s="211"/>
      <c r="FM187" s="211"/>
      <c r="FN187" s="211"/>
      <c r="FO187" s="211"/>
      <c r="FP187" s="211"/>
      <c r="FQ187" s="211"/>
      <c r="FR187" s="211"/>
      <c r="FS187" s="211"/>
      <c r="FT187" s="211"/>
      <c r="FU187" s="211"/>
      <c r="FV187" s="211"/>
      <c r="FW187" s="211"/>
      <c r="FX187" s="211"/>
      <c r="FY187" s="211"/>
      <c r="FZ187" s="211"/>
      <c r="GA187" s="211"/>
      <c r="GB187" s="211"/>
      <c r="GC187" s="211"/>
      <c r="GD187" s="211"/>
      <c r="GE187" s="211"/>
      <c r="GF187" s="211"/>
      <c r="GG187" s="211"/>
      <c r="GH187" s="211"/>
      <c r="GI187" s="211"/>
      <c r="GJ187" s="211"/>
      <c r="GK187" s="211"/>
      <c r="GL187" s="211"/>
      <c r="GM187" s="211"/>
      <c r="GN187" s="211"/>
      <c r="GO187" s="211"/>
      <c r="GP187" s="211"/>
      <c r="GQ187" s="211"/>
      <c r="GR187" s="211"/>
      <c r="GS187" s="211"/>
      <c r="GT187" s="211"/>
      <c r="GU187" s="211"/>
      <c r="GV187" s="211"/>
      <c r="GW187" s="211"/>
      <c r="GX187" s="211"/>
      <c r="GY187" s="211"/>
      <c r="GZ187" s="211"/>
      <c r="HA187" s="211"/>
      <c r="HB187" s="211"/>
      <c r="HC187" s="211"/>
      <c r="HD187" s="211"/>
      <c r="HE187" s="211"/>
      <c r="HF187" s="211"/>
      <c r="HG187" s="211"/>
      <c r="HH187" s="211"/>
      <c r="HI187" s="211"/>
      <c r="HJ187" s="211"/>
      <c r="HK187" s="211"/>
      <c r="HL187" s="211"/>
      <c r="HM187" s="211"/>
      <c r="HN187" s="211"/>
      <c r="HO187" s="211"/>
      <c r="HP187" s="211"/>
      <c r="HQ187" s="211"/>
      <c r="HR187" s="211"/>
      <c r="HS187" s="211"/>
      <c r="HT187" s="211"/>
      <c r="HU187" s="211"/>
      <c r="HV187" s="211"/>
      <c r="HW187" s="211"/>
      <c r="HX187" s="211"/>
      <c r="HY187" s="211"/>
      <c r="HZ187" s="211"/>
      <c r="IA187" s="211"/>
      <c r="IB187" s="211"/>
      <c r="IC187" s="211"/>
      <c r="ID187" s="211"/>
      <c r="IE187" s="211"/>
      <c r="IF187" s="211"/>
      <c r="IG187" s="211"/>
      <c r="IH187" s="211"/>
      <c r="II187" s="211"/>
      <c r="IJ187" s="211"/>
      <c r="IK187" s="211"/>
      <c r="IL187" s="211"/>
      <c r="IM187" s="211"/>
      <c r="IN187" s="211"/>
      <c r="IO187" s="211"/>
      <c r="IP187" s="211"/>
      <c r="IQ187" s="211"/>
      <c r="IR187" s="211"/>
      <c r="IS187" s="211"/>
      <c r="IT187" s="211"/>
      <c r="IU187" s="211"/>
      <c r="IV187" s="211"/>
    </row>
    <row r="188" spans="1:256">
      <c r="A188" s="211"/>
      <c r="B188" s="211"/>
      <c r="C188" s="211"/>
      <c r="D188" s="211"/>
      <c r="E188" s="211"/>
      <c r="F188" s="211"/>
      <c r="G188" s="211"/>
      <c r="H188" s="211"/>
      <c r="I188" s="211"/>
      <c r="J188" s="211"/>
      <c r="K188" s="211"/>
      <c r="L188" s="211"/>
      <c r="M188" s="211"/>
      <c r="N188" s="211"/>
      <c r="O188" s="211"/>
      <c r="P188" s="211"/>
      <c r="Q188" s="211"/>
      <c r="R188" s="211"/>
      <c r="S188" s="211"/>
      <c r="T188" s="211"/>
      <c r="U188" s="211"/>
      <c r="V188" s="211"/>
      <c r="W188" s="211"/>
      <c r="X188" s="211"/>
      <c r="Y188" s="21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211"/>
      <c r="BJ188" s="211"/>
      <c r="BK188" s="211"/>
      <c r="BL188" s="211"/>
      <c r="BM188" s="211"/>
      <c r="BN188" s="211"/>
      <c r="BO188" s="211"/>
      <c r="BP188" s="211"/>
      <c r="BQ188" s="211"/>
      <c r="BR188" s="211"/>
      <c r="BS188" s="211"/>
      <c r="BT188" s="211"/>
      <c r="BU188" s="211"/>
      <c r="BV188" s="211"/>
      <c r="BW188" s="211"/>
      <c r="BX188" s="211"/>
      <c r="BY188" s="211"/>
      <c r="BZ188" s="211"/>
      <c r="CA188" s="211"/>
      <c r="CB188" s="211"/>
      <c r="CC188" s="211"/>
      <c r="CD188" s="211"/>
      <c r="CE188" s="211"/>
      <c r="CF188" s="211"/>
      <c r="CG188" s="211"/>
      <c r="CH188" s="211"/>
      <c r="CI188" s="211"/>
      <c r="CJ188" s="211"/>
      <c r="CK188" s="211"/>
      <c r="CL188" s="211"/>
      <c r="CM188" s="211"/>
      <c r="CN188" s="211"/>
      <c r="CO188" s="211"/>
      <c r="CP188" s="211"/>
      <c r="CQ188" s="211"/>
      <c r="CR188" s="211"/>
      <c r="CS188" s="211"/>
      <c r="CT188" s="211"/>
      <c r="CU188" s="211"/>
      <c r="CV188" s="211"/>
      <c r="CW188" s="211"/>
      <c r="CX188" s="211"/>
      <c r="CY188" s="211"/>
      <c r="CZ188" s="211"/>
      <c r="DA188" s="211"/>
      <c r="DB188" s="211"/>
      <c r="DC188" s="211"/>
      <c r="DD188" s="211"/>
      <c r="DE188" s="211"/>
      <c r="DF188" s="211"/>
      <c r="DG188" s="211"/>
      <c r="DH188" s="211"/>
      <c r="DI188" s="211"/>
      <c r="DJ188" s="211"/>
      <c r="DK188" s="211"/>
      <c r="DL188" s="211"/>
      <c r="DM188" s="211"/>
      <c r="DN188" s="211"/>
      <c r="DO188" s="211"/>
      <c r="DP188" s="211"/>
      <c r="DQ188" s="211"/>
      <c r="DR188" s="211"/>
      <c r="DS188" s="211"/>
      <c r="DT188" s="211"/>
      <c r="DU188" s="211"/>
      <c r="DV188" s="211"/>
      <c r="DW188" s="211"/>
      <c r="DX188" s="211"/>
      <c r="DY188" s="211"/>
      <c r="DZ188" s="211"/>
      <c r="EA188" s="211"/>
      <c r="EB188" s="211"/>
      <c r="EC188" s="211"/>
      <c r="ED188" s="211"/>
      <c r="EE188" s="211"/>
      <c r="EF188" s="211"/>
      <c r="EG188" s="211"/>
      <c r="EH188" s="211"/>
      <c r="EI188" s="211"/>
      <c r="EJ188" s="211"/>
      <c r="EK188" s="211"/>
      <c r="EL188" s="211"/>
      <c r="EM188" s="211"/>
      <c r="EN188" s="211"/>
      <c r="EO188" s="211"/>
      <c r="EP188" s="211"/>
      <c r="EQ188" s="211"/>
      <c r="ER188" s="211"/>
      <c r="ES188" s="211"/>
      <c r="ET188" s="211"/>
      <c r="EU188" s="211"/>
      <c r="EV188" s="211"/>
      <c r="EW188" s="211"/>
      <c r="EX188" s="211"/>
      <c r="EY188" s="211"/>
      <c r="EZ188" s="211"/>
      <c r="FA188" s="211"/>
      <c r="FB188" s="211"/>
      <c r="FC188" s="211"/>
      <c r="FD188" s="211"/>
      <c r="FE188" s="211"/>
      <c r="FF188" s="211"/>
      <c r="FG188" s="211"/>
      <c r="FH188" s="211"/>
      <c r="FI188" s="211"/>
      <c r="FJ188" s="211"/>
      <c r="FK188" s="211"/>
      <c r="FL188" s="211"/>
      <c r="FM188" s="211"/>
      <c r="FN188" s="211"/>
      <c r="FO188" s="211"/>
      <c r="FP188" s="211"/>
      <c r="FQ188" s="211"/>
      <c r="FR188" s="211"/>
      <c r="FS188" s="211"/>
      <c r="FT188" s="211"/>
      <c r="FU188" s="211"/>
      <c r="FV188" s="211"/>
      <c r="FW188" s="211"/>
      <c r="FX188" s="211"/>
      <c r="FY188" s="211"/>
      <c r="FZ188" s="211"/>
      <c r="GA188" s="211"/>
      <c r="GB188" s="211"/>
      <c r="GC188" s="211"/>
      <c r="GD188" s="211"/>
      <c r="GE188" s="211"/>
      <c r="GF188" s="211"/>
      <c r="GG188" s="211"/>
      <c r="GH188" s="211"/>
      <c r="GI188" s="211"/>
      <c r="GJ188" s="211"/>
      <c r="GK188" s="211"/>
      <c r="GL188" s="211"/>
      <c r="GM188" s="211"/>
      <c r="GN188" s="211"/>
      <c r="GO188" s="211"/>
      <c r="GP188" s="211"/>
      <c r="GQ188" s="211"/>
      <c r="GR188" s="211"/>
      <c r="GS188" s="211"/>
      <c r="GT188" s="211"/>
      <c r="GU188" s="211"/>
      <c r="GV188" s="211"/>
      <c r="GW188" s="211"/>
      <c r="GX188" s="211"/>
      <c r="GY188" s="211"/>
      <c r="GZ188" s="211"/>
      <c r="HA188" s="211"/>
      <c r="HB188" s="211"/>
      <c r="HC188" s="211"/>
      <c r="HD188" s="211"/>
      <c r="HE188" s="211"/>
      <c r="HF188" s="211"/>
      <c r="HG188" s="211"/>
      <c r="HH188" s="211"/>
      <c r="HI188" s="211"/>
      <c r="HJ188" s="211"/>
      <c r="HK188" s="211"/>
      <c r="HL188" s="211"/>
      <c r="HM188" s="211"/>
      <c r="HN188" s="211"/>
      <c r="HO188" s="211"/>
      <c r="HP188" s="211"/>
      <c r="HQ188" s="211"/>
      <c r="HR188" s="211"/>
      <c r="HS188" s="211"/>
      <c r="HT188" s="211"/>
      <c r="HU188" s="211"/>
      <c r="HV188" s="211"/>
      <c r="HW188" s="211"/>
      <c r="HX188" s="211"/>
      <c r="HY188" s="211"/>
      <c r="HZ188" s="211"/>
      <c r="IA188" s="211"/>
      <c r="IB188" s="211"/>
      <c r="IC188" s="211"/>
      <c r="ID188" s="211"/>
      <c r="IE188" s="211"/>
      <c r="IF188" s="211"/>
      <c r="IG188" s="211"/>
      <c r="IH188" s="211"/>
      <c r="II188" s="211"/>
      <c r="IJ188" s="211"/>
      <c r="IK188" s="211"/>
      <c r="IL188" s="211"/>
      <c r="IM188" s="211"/>
      <c r="IN188" s="211"/>
      <c r="IO188" s="211"/>
      <c r="IP188" s="211"/>
      <c r="IQ188" s="211"/>
      <c r="IR188" s="211"/>
      <c r="IS188" s="211"/>
      <c r="IT188" s="211"/>
      <c r="IU188" s="211"/>
      <c r="IV188" s="211"/>
    </row>
    <row r="189" spans="1:256">
      <c r="A189" s="211"/>
      <c r="B189" s="211"/>
      <c r="C189" s="211"/>
      <c r="D189" s="211"/>
      <c r="E189" s="211"/>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c r="BI189" s="211"/>
      <c r="BJ189" s="211"/>
      <c r="BK189" s="211"/>
      <c r="BL189" s="211"/>
      <c r="BM189" s="211"/>
      <c r="BN189" s="211"/>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c r="CP189" s="211"/>
      <c r="CQ189" s="211"/>
      <c r="CR189" s="211"/>
      <c r="CS189" s="211"/>
      <c r="CT189" s="211"/>
      <c r="CU189" s="211"/>
      <c r="CV189" s="211"/>
      <c r="CW189" s="211"/>
      <c r="CX189" s="211"/>
      <c r="CY189" s="211"/>
      <c r="CZ189" s="211"/>
      <c r="DA189" s="211"/>
      <c r="DB189" s="211"/>
      <c r="DC189" s="211"/>
      <c r="DD189" s="211"/>
      <c r="DE189" s="211"/>
      <c r="DF189" s="211"/>
      <c r="DG189" s="211"/>
      <c r="DH189" s="211"/>
      <c r="DI189" s="211"/>
      <c r="DJ189" s="211"/>
      <c r="DK189" s="211"/>
      <c r="DL189" s="211"/>
      <c r="DM189" s="211"/>
      <c r="DN189" s="211"/>
      <c r="DO189" s="211"/>
      <c r="DP189" s="211"/>
      <c r="DQ189" s="211"/>
      <c r="DR189" s="211"/>
      <c r="DS189" s="211"/>
      <c r="DT189" s="211"/>
      <c r="DU189" s="211"/>
      <c r="DV189" s="211"/>
      <c r="DW189" s="211"/>
      <c r="DX189" s="211"/>
      <c r="DY189" s="211"/>
      <c r="DZ189" s="211"/>
      <c r="EA189" s="211"/>
      <c r="EB189" s="211"/>
      <c r="EC189" s="211"/>
      <c r="ED189" s="211"/>
      <c r="EE189" s="211"/>
      <c r="EF189" s="211"/>
      <c r="EG189" s="211"/>
      <c r="EH189" s="211"/>
      <c r="EI189" s="211"/>
      <c r="EJ189" s="211"/>
      <c r="EK189" s="211"/>
      <c r="EL189" s="211"/>
      <c r="EM189" s="211"/>
      <c r="EN189" s="211"/>
      <c r="EO189" s="211"/>
      <c r="EP189" s="211"/>
      <c r="EQ189" s="211"/>
      <c r="ER189" s="211"/>
      <c r="ES189" s="211"/>
      <c r="ET189" s="211"/>
      <c r="EU189" s="211"/>
      <c r="EV189" s="211"/>
      <c r="EW189" s="211"/>
      <c r="EX189" s="211"/>
      <c r="EY189" s="211"/>
      <c r="EZ189" s="211"/>
      <c r="FA189" s="211"/>
      <c r="FB189" s="211"/>
      <c r="FC189" s="211"/>
      <c r="FD189" s="211"/>
      <c r="FE189" s="211"/>
      <c r="FF189" s="211"/>
      <c r="FG189" s="211"/>
      <c r="FH189" s="211"/>
      <c r="FI189" s="211"/>
      <c r="FJ189" s="211"/>
      <c r="FK189" s="211"/>
      <c r="FL189" s="211"/>
      <c r="FM189" s="211"/>
      <c r="FN189" s="211"/>
      <c r="FO189" s="211"/>
      <c r="FP189" s="211"/>
      <c r="FQ189" s="211"/>
      <c r="FR189" s="211"/>
      <c r="FS189" s="211"/>
      <c r="FT189" s="211"/>
      <c r="FU189" s="211"/>
      <c r="FV189" s="211"/>
      <c r="FW189" s="211"/>
      <c r="FX189" s="211"/>
      <c r="FY189" s="211"/>
      <c r="FZ189" s="211"/>
      <c r="GA189" s="211"/>
      <c r="GB189" s="211"/>
      <c r="GC189" s="211"/>
      <c r="GD189" s="211"/>
      <c r="GE189" s="211"/>
      <c r="GF189" s="211"/>
      <c r="GG189" s="211"/>
      <c r="GH189" s="211"/>
      <c r="GI189" s="211"/>
      <c r="GJ189" s="211"/>
      <c r="GK189" s="211"/>
      <c r="GL189" s="211"/>
      <c r="GM189" s="211"/>
      <c r="GN189" s="211"/>
      <c r="GO189" s="211"/>
      <c r="GP189" s="211"/>
      <c r="GQ189" s="211"/>
      <c r="GR189" s="211"/>
      <c r="GS189" s="211"/>
      <c r="GT189" s="211"/>
      <c r="GU189" s="211"/>
      <c r="GV189" s="211"/>
      <c r="GW189" s="211"/>
      <c r="GX189" s="211"/>
      <c r="GY189" s="211"/>
      <c r="GZ189" s="211"/>
      <c r="HA189" s="211"/>
      <c r="HB189" s="211"/>
      <c r="HC189" s="211"/>
      <c r="HD189" s="211"/>
      <c r="HE189" s="211"/>
      <c r="HF189" s="211"/>
      <c r="HG189" s="211"/>
      <c r="HH189" s="211"/>
      <c r="HI189" s="211"/>
      <c r="HJ189" s="211"/>
      <c r="HK189" s="211"/>
      <c r="HL189" s="211"/>
      <c r="HM189" s="211"/>
      <c r="HN189" s="211"/>
      <c r="HO189" s="211"/>
      <c r="HP189" s="211"/>
      <c r="HQ189" s="211"/>
      <c r="HR189" s="211"/>
      <c r="HS189" s="211"/>
      <c r="HT189" s="211"/>
      <c r="HU189" s="211"/>
      <c r="HV189" s="211"/>
      <c r="HW189" s="211"/>
      <c r="HX189" s="211"/>
      <c r="HY189" s="211"/>
      <c r="HZ189" s="211"/>
      <c r="IA189" s="211"/>
      <c r="IB189" s="211"/>
      <c r="IC189" s="211"/>
      <c r="ID189" s="211"/>
      <c r="IE189" s="211"/>
      <c r="IF189" s="211"/>
      <c r="IG189" s="211"/>
      <c r="IH189" s="211"/>
      <c r="II189" s="211"/>
      <c r="IJ189" s="211"/>
      <c r="IK189" s="211"/>
      <c r="IL189" s="211"/>
      <c r="IM189" s="211"/>
      <c r="IN189" s="211"/>
      <c r="IO189" s="211"/>
      <c r="IP189" s="211"/>
      <c r="IQ189" s="211"/>
      <c r="IR189" s="211"/>
      <c r="IS189" s="211"/>
      <c r="IT189" s="211"/>
      <c r="IU189" s="211"/>
      <c r="IV189" s="211"/>
    </row>
  </sheetData>
  <sheetProtection selectLockedCells="1"/>
  <mergeCells count="21">
    <mergeCell ref="I1:Q1"/>
    <mergeCell ref="K22:Q22"/>
    <mergeCell ref="B20:P20"/>
    <mergeCell ref="B17:P17"/>
    <mergeCell ref="B18:P18"/>
    <mergeCell ref="B19:P19"/>
    <mergeCell ref="B12:P12"/>
    <mergeCell ref="B13:P13"/>
    <mergeCell ref="B14:P14"/>
    <mergeCell ref="B15:P15"/>
    <mergeCell ref="B16:P16"/>
    <mergeCell ref="B8:P8"/>
    <mergeCell ref="B9:P9"/>
    <mergeCell ref="A7:Q7"/>
    <mergeCell ref="B10:P10"/>
    <mergeCell ref="B11:P11"/>
    <mergeCell ref="B2:P2"/>
    <mergeCell ref="B3:P3"/>
    <mergeCell ref="B4:P4"/>
    <mergeCell ref="B5:P5"/>
    <mergeCell ref="A6:P6"/>
  </mergeCells>
  <phoneticPr fontId="6"/>
  <conditionalFormatting sqref="B9:P9">
    <cfRule type="expression" dxfId="35" priority="7">
      <formula>B9&lt;&gt;""</formula>
    </cfRule>
  </conditionalFormatting>
  <conditionalFormatting sqref="B12:P12">
    <cfRule type="expression" dxfId="34" priority="203">
      <formula>B12&lt;&gt;""</formula>
    </cfRule>
  </conditionalFormatting>
  <conditionalFormatting sqref="B15:P15">
    <cfRule type="expression" dxfId="33" priority="204">
      <formula>B15&lt;&gt;""</formula>
    </cfRule>
  </conditionalFormatting>
  <conditionalFormatting sqref="B18:P18">
    <cfRule type="expression" dxfId="32" priority="4">
      <formula>B18&lt;&gt;""</formula>
    </cfRule>
  </conditionalFormatting>
  <hyperlinks>
    <hyperlink ref="I1:Q1" location="応募書類記入要領!G13" display="応募書類記入要領に戻る" xr:uid="{BEF46748-5D3D-4FCD-827A-CF99BF210476}"/>
    <hyperlink ref="K22:Q22" location="応募書類記入要領!G13" display="応募書類記入要領に戻る" xr:uid="{956ED51B-D2B1-4EB3-8C8C-F184CF70A280}"/>
  </hyperlinks>
  <pageMargins left="0.70866141732283472" right="0.70866141732283472" top="0.74803149606299213" bottom="0.74803149606299213" header="0.31496062992125984" footer="0.31496062992125984"/>
  <pageSetup paperSize="9" scale="52" fitToHeight="0" orientation="portrait" r:id="rId1"/>
  <rowBreaks count="1" manualBreakCount="1">
    <brk id="16"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N99"/>
  <sheetViews>
    <sheetView showGridLines="0" showRowColHeaders="0" zoomScaleNormal="100" zoomScaleSheetLayoutView="100" workbookViewId="0">
      <selection activeCell="C1" sqref="C1:E1"/>
    </sheetView>
  </sheetViews>
  <sheetFormatPr defaultColWidth="8.69140625" defaultRowHeight="13.2"/>
  <cols>
    <col min="1" max="1" width="2.07421875" style="1" customWidth="1"/>
    <col min="2" max="2" width="10.61328125" style="1" customWidth="1"/>
    <col min="3" max="3" width="32.53515625" style="1" customWidth="1"/>
    <col min="4" max="4" width="28.61328125" style="1" customWidth="1"/>
    <col min="5" max="5" width="2.15234375" style="1" customWidth="1"/>
    <col min="6" max="6" width="2.921875" style="1" customWidth="1"/>
    <col min="7" max="16384" width="8.69140625" style="1"/>
  </cols>
  <sheetData>
    <row r="1" spans="1:40" ht="21" customHeight="1">
      <c r="A1" s="211"/>
      <c r="B1" s="211"/>
      <c r="C1" s="669" t="s">
        <v>218</v>
      </c>
      <c r="D1" s="669"/>
      <c r="E1" s="669"/>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row>
    <row r="2" spans="1:40" ht="13.5" customHeight="1">
      <c r="A2" s="642" t="s">
        <v>456</v>
      </c>
      <c r="B2" s="642"/>
      <c r="C2" s="642"/>
      <c r="D2" s="642"/>
      <c r="E2" s="12"/>
      <c r="F2" s="229"/>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row>
    <row r="3" spans="1:40" ht="13.5" customHeight="1">
      <c r="A3" s="12"/>
      <c r="B3" s="487"/>
      <c r="C3" s="487"/>
      <c r="D3" s="487"/>
      <c r="E3" s="13"/>
      <c r="F3" s="229"/>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row>
    <row r="4" spans="1:40" ht="18.75" customHeight="1">
      <c r="A4" s="496" t="s">
        <v>0</v>
      </c>
      <c r="B4" s="496"/>
      <c r="C4" s="496"/>
      <c r="D4" s="496"/>
      <c r="E4" s="14"/>
      <c r="F4" s="230"/>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row>
    <row r="5" spans="1:40" ht="22.2" customHeight="1" thickBot="1">
      <c r="B5" s="643" t="s">
        <v>455</v>
      </c>
      <c r="C5" s="643"/>
      <c r="D5" s="643"/>
      <c r="E5" s="23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1"/>
      <c r="AH5" s="211"/>
      <c r="AI5" s="211"/>
      <c r="AJ5" s="211"/>
      <c r="AK5" s="211"/>
      <c r="AL5" s="211"/>
      <c r="AM5" s="211"/>
      <c r="AN5" s="211"/>
    </row>
    <row r="6" spans="1:40" ht="13.8" thickBot="1">
      <c r="A6" s="232"/>
      <c r="B6" s="232"/>
      <c r="C6" s="644" t="s">
        <v>104</v>
      </c>
      <c r="D6" s="645"/>
      <c r="E6" s="233"/>
      <c r="F6" s="234"/>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row>
    <row r="7" spans="1:40" ht="39" customHeight="1" thickBot="1">
      <c r="B7" s="235" t="s">
        <v>14</v>
      </c>
      <c r="C7" s="646" t="str">
        <f>IF(様式１!F10&lt;&gt;"",様式１!F10,"")</f>
        <v/>
      </c>
      <c r="D7" s="647"/>
      <c r="E7" s="236"/>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row>
    <row r="8" spans="1:40" ht="40.200000000000003" customHeight="1" thickBot="1">
      <c r="B8" s="235" t="s">
        <v>256</v>
      </c>
      <c r="C8" s="646" t="str">
        <f>IF(様式１!F8&lt;&gt;"",様式１!F8,"")</f>
        <v/>
      </c>
      <c r="D8" s="647"/>
      <c r="E8" s="236"/>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row>
    <row r="9" spans="1:40" ht="13.5" customHeight="1" thickBot="1">
      <c r="B9" s="648" t="s">
        <v>251</v>
      </c>
      <c r="C9" s="648"/>
      <c r="D9" s="648"/>
      <c r="E9" s="237"/>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row>
    <row r="10" spans="1:40" ht="15" thickBot="1">
      <c r="B10" s="649"/>
      <c r="C10" s="650"/>
      <c r="D10" s="238" t="s">
        <v>105</v>
      </c>
      <c r="E10" s="239"/>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row>
    <row r="11" spans="1:40" ht="15" customHeight="1">
      <c r="B11" s="651" t="s">
        <v>154</v>
      </c>
      <c r="C11" s="652"/>
      <c r="D11" s="282">
        <f>様式６ー３!E22</f>
        <v>0</v>
      </c>
      <c r="E11" s="86"/>
      <c r="F11" s="240"/>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row>
    <row r="12" spans="1:40" ht="15" customHeight="1">
      <c r="B12" s="653"/>
      <c r="C12" s="654"/>
      <c r="D12" s="283"/>
      <c r="E12" s="24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row>
    <row r="13" spans="1:40" ht="15" customHeight="1">
      <c r="B13" s="655" t="s">
        <v>106</v>
      </c>
      <c r="C13" s="656"/>
      <c r="D13" s="284">
        <f>様式６ー３!E28</f>
        <v>0</v>
      </c>
      <c r="E13" s="86"/>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row>
    <row r="14" spans="1:40" ht="15" customHeight="1">
      <c r="B14" s="657" t="s">
        <v>107</v>
      </c>
      <c r="C14" s="658"/>
      <c r="D14" s="285">
        <f>様式６ー３!E29</f>
        <v>0</v>
      </c>
      <c r="E14" s="86"/>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row>
    <row r="15" spans="1:40" ht="15" customHeight="1">
      <c r="B15" s="657" t="s">
        <v>108</v>
      </c>
      <c r="C15" s="658"/>
      <c r="D15" s="285">
        <f>様式６ー３!E31</f>
        <v>0</v>
      </c>
      <c r="E15" s="86"/>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row>
    <row r="16" spans="1:40" ht="15" customHeight="1">
      <c r="B16" s="659"/>
      <c r="C16" s="660"/>
      <c r="D16" s="286"/>
      <c r="E16" s="239"/>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row>
    <row r="17" spans="2:40" ht="15" customHeight="1">
      <c r="B17" s="661" t="s">
        <v>109</v>
      </c>
      <c r="C17" s="662"/>
      <c r="D17" s="287">
        <f>様式６ー３!E34</f>
        <v>0</v>
      </c>
      <c r="E17" s="86"/>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row>
    <row r="18" spans="2:40" ht="15" customHeight="1">
      <c r="B18" s="667" t="s">
        <v>110</v>
      </c>
      <c r="C18" s="668"/>
      <c r="D18" s="288">
        <f>様式６ー３!E36</f>
        <v>0</v>
      </c>
      <c r="E18" s="86"/>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row>
    <row r="19" spans="2:40" ht="15" customHeight="1">
      <c r="B19" s="663" t="s">
        <v>111</v>
      </c>
      <c r="C19" s="664"/>
      <c r="D19" s="289">
        <f>様式６ー３!E39</f>
        <v>0</v>
      </c>
      <c r="E19" s="86"/>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row>
    <row r="20" spans="2:40" ht="15" customHeight="1">
      <c r="B20" s="657" t="s">
        <v>112</v>
      </c>
      <c r="C20" s="658"/>
      <c r="D20" s="285">
        <f>様式６ー３!E40</f>
        <v>0</v>
      </c>
      <c r="E20" s="86"/>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row>
    <row r="21" spans="2:40" ht="15" customHeight="1">
      <c r="B21" s="657" t="s">
        <v>113</v>
      </c>
      <c r="C21" s="658"/>
      <c r="D21" s="285">
        <f>様式６ー３!E42</f>
        <v>0</v>
      </c>
      <c r="E21" s="86"/>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row>
    <row r="22" spans="2:40" ht="15" customHeight="1">
      <c r="B22" s="657" t="s">
        <v>114</v>
      </c>
      <c r="C22" s="658"/>
      <c r="D22" s="285">
        <f>様式６ー３!E44</f>
        <v>0</v>
      </c>
      <c r="E22" s="86"/>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row>
    <row r="23" spans="2:40" ht="15" customHeight="1">
      <c r="B23" s="653" t="s">
        <v>115</v>
      </c>
      <c r="C23" s="654"/>
      <c r="D23" s="290">
        <f>様式６ー３!E46</f>
        <v>0</v>
      </c>
      <c r="E23" s="86"/>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row>
    <row r="24" spans="2:40" ht="15" customHeight="1">
      <c r="B24" s="675" t="s">
        <v>116</v>
      </c>
      <c r="C24" s="676"/>
      <c r="D24" s="291">
        <f>様式６ー３!E48</f>
        <v>0</v>
      </c>
      <c r="E24" s="86"/>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row>
    <row r="25" spans="2:40" ht="15" customHeight="1">
      <c r="B25" s="663" t="s">
        <v>155</v>
      </c>
      <c r="C25" s="664"/>
      <c r="D25" s="289">
        <f>様式６ー３!E50</f>
        <v>0</v>
      </c>
      <c r="E25" s="86"/>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row>
    <row r="26" spans="2:40" ht="15" customHeight="1">
      <c r="B26" s="665" t="s">
        <v>156</v>
      </c>
      <c r="C26" s="666"/>
      <c r="D26" s="285">
        <f>様式６ー３!E51</f>
        <v>0</v>
      </c>
      <c r="E26" s="86"/>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row>
    <row r="27" spans="2:40" ht="15" customHeight="1">
      <c r="B27" s="653" t="s">
        <v>117</v>
      </c>
      <c r="C27" s="654"/>
      <c r="D27" s="285">
        <f>様式６ー３!E53</f>
        <v>0</v>
      </c>
      <c r="E27" s="86"/>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row>
    <row r="28" spans="2:40" ht="15" customHeight="1">
      <c r="B28" s="675" t="s">
        <v>118</v>
      </c>
      <c r="C28" s="676"/>
      <c r="D28" s="291">
        <f>様式６ー３!E55</f>
        <v>0</v>
      </c>
      <c r="E28" s="86"/>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row>
    <row r="29" spans="2:40" ht="15" customHeight="1">
      <c r="B29" s="677" t="s">
        <v>119</v>
      </c>
      <c r="C29" s="678"/>
      <c r="D29" s="292">
        <f>様式６ー３!E59</f>
        <v>0</v>
      </c>
      <c r="E29" s="86"/>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row>
    <row r="30" spans="2:40" ht="15" customHeight="1">
      <c r="B30" s="657" t="s">
        <v>120</v>
      </c>
      <c r="C30" s="658"/>
      <c r="D30" s="285">
        <f>様式６ー３!E60</f>
        <v>0</v>
      </c>
      <c r="E30" s="86"/>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row>
    <row r="31" spans="2:40" ht="15" customHeight="1">
      <c r="B31" s="657" t="s">
        <v>121</v>
      </c>
      <c r="C31" s="658"/>
      <c r="D31" s="285">
        <f>様式６ー３!E62</f>
        <v>0</v>
      </c>
      <c r="E31" s="86"/>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row>
    <row r="32" spans="2:40" ht="15" customHeight="1" thickBot="1">
      <c r="B32" s="679" t="s">
        <v>122</v>
      </c>
      <c r="C32" s="680"/>
      <c r="D32" s="293">
        <f>様式６ー３!E64</f>
        <v>0</v>
      </c>
      <c r="E32" s="86"/>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row>
    <row r="33" spans="1:40" ht="15" customHeight="1" thickBot="1">
      <c r="B33" s="671" t="s">
        <v>123</v>
      </c>
      <c r="C33" s="672"/>
      <c r="D33" s="294">
        <f>様式６ー３!E66</f>
        <v>0</v>
      </c>
      <c r="E33" s="86"/>
      <c r="F33" s="240"/>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row>
    <row r="34" spans="1:40" ht="15" customHeight="1">
      <c r="B34" s="242"/>
      <c r="C34" s="242"/>
      <c r="D34" s="243"/>
      <c r="E34" s="86"/>
      <c r="F34" s="240"/>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row>
    <row r="35" spans="1:40">
      <c r="B35" s="673" t="s">
        <v>124</v>
      </c>
      <c r="C35" s="673"/>
      <c r="D35" s="673"/>
      <c r="E35" s="244"/>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row>
    <row r="36" spans="1:40" ht="17.399999999999999" customHeight="1">
      <c r="B36" s="670" t="s">
        <v>457</v>
      </c>
      <c r="C36" s="670"/>
      <c r="D36" s="670"/>
      <c r="E36" s="245"/>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row>
    <row r="37" spans="1:40" ht="17.399999999999999" customHeight="1">
      <c r="B37" s="670" t="s">
        <v>231</v>
      </c>
      <c r="C37" s="670"/>
      <c r="D37" s="670"/>
      <c r="E37" s="245"/>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row>
    <row r="38" spans="1:40" ht="17.399999999999999" customHeight="1">
      <c r="B38" s="670" t="s">
        <v>232</v>
      </c>
      <c r="C38" s="670"/>
      <c r="D38" s="670"/>
      <c r="E38" s="245"/>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row>
    <row r="39" spans="1:40" ht="13.5" customHeight="1">
      <c r="B39" s="674"/>
      <c r="C39" s="674"/>
      <c r="D39" s="674"/>
      <c r="E39" s="245"/>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row>
    <row r="40" spans="1:40" ht="22.2" customHeight="1">
      <c r="A40" s="211"/>
      <c r="B40" s="211"/>
      <c r="C40" s="669" t="s">
        <v>218</v>
      </c>
      <c r="D40" s="669"/>
      <c r="E40" s="669"/>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row>
    <row r="41" spans="1:40">
      <c r="A41" s="211"/>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row>
    <row r="42" spans="1:40">
      <c r="A42" s="211"/>
      <c r="B42" s="211"/>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row>
    <row r="43" spans="1:40">
      <c r="A43" s="211"/>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row>
    <row r="44" spans="1:40">
      <c r="A44" s="211"/>
      <c r="B44" s="21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row>
    <row r="45" spans="1:40">
      <c r="A45" s="21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row>
    <row r="46" spans="1:40">
      <c r="A46" s="211"/>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row>
    <row r="47" spans="1:40">
      <c r="A47" s="211"/>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row>
    <row r="48" spans="1:40">
      <c r="A48" s="211"/>
      <c r="B48" s="21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row>
    <row r="49" spans="1:40">
      <c r="A49" s="211"/>
      <c r="B49" s="21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row>
    <row r="50" spans="1:40">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row>
    <row r="51" spans="1:40">
      <c r="A51" s="211"/>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row>
    <row r="52" spans="1:40">
      <c r="A52" s="211"/>
      <c r="B52" s="21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row>
    <row r="53" spans="1:40">
      <c r="A53" s="211"/>
      <c r="B53" s="21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row>
    <row r="54" spans="1:40">
      <c r="A54" s="211"/>
      <c r="B54" s="21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row>
    <row r="55" spans="1:40">
      <c r="A55" s="211"/>
      <c r="B55" s="211"/>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row>
    <row r="56" spans="1:40">
      <c r="A56" s="211"/>
      <c r="B56" s="211"/>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row>
    <row r="57" spans="1:40">
      <c r="A57" s="211"/>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row>
    <row r="58" spans="1:40">
      <c r="A58" s="211"/>
      <c r="B58" s="211"/>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row>
    <row r="59" spans="1:40">
      <c r="A59" s="211"/>
      <c r="B59" s="211"/>
      <c r="C59" s="211"/>
      <c r="D59" s="211"/>
      <c r="E59" s="211"/>
      <c r="F59" s="211"/>
      <c r="G59" s="211"/>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row>
    <row r="60" spans="1:40">
      <c r="A60" s="211"/>
      <c r="B60" s="211"/>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row>
    <row r="61" spans="1:40">
      <c r="A61" s="211"/>
      <c r="B61" s="211"/>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row>
    <row r="62" spans="1:40">
      <c r="A62" s="211"/>
      <c r="B62" s="211"/>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row>
    <row r="63" spans="1:40">
      <c r="A63" s="211"/>
      <c r="B63" s="211"/>
      <c r="C63" s="211"/>
      <c r="D63" s="211"/>
      <c r="E63" s="211"/>
      <c r="F63" s="211"/>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row>
    <row r="64" spans="1:40">
      <c r="A64" s="211"/>
      <c r="B64" s="211"/>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row>
    <row r="65" spans="1:40">
      <c r="A65" s="211"/>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row>
    <row r="66" spans="1:40">
      <c r="A66" s="211"/>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row>
    <row r="67" spans="1:40">
      <c r="A67" s="211"/>
      <c r="B67" s="211"/>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row>
    <row r="68" spans="1:40">
      <c r="A68" s="211"/>
      <c r="B68" s="211"/>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row>
    <row r="69" spans="1:40">
      <c r="A69" s="211"/>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row>
    <row r="70" spans="1:40">
      <c r="A70" s="211"/>
      <c r="B70" s="211"/>
      <c r="C70" s="211"/>
      <c r="D70" s="211"/>
      <c r="E70" s="211"/>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row>
    <row r="71" spans="1:40">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row>
    <row r="72" spans="1:40">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row>
    <row r="73" spans="1:40">
      <c r="A73" s="211"/>
      <c r="B73" s="211"/>
      <c r="C73" s="211"/>
      <c r="D73" s="211"/>
      <c r="E73" s="211"/>
      <c r="F73" s="211"/>
      <c r="G73" s="211"/>
      <c r="H73" s="211"/>
      <c r="I73" s="211"/>
      <c r="J73" s="211"/>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row>
    <row r="74" spans="1:40">
      <c r="A74" s="211"/>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row>
    <row r="75" spans="1:40">
      <c r="A75" s="211"/>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row>
    <row r="76" spans="1:40">
      <c r="A76" s="211"/>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row>
    <row r="77" spans="1:40">
      <c r="A77" s="211"/>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row>
    <row r="78" spans="1:40">
      <c r="A78" s="211"/>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row>
    <row r="79" spans="1:40">
      <c r="A79" s="211"/>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row>
    <row r="80" spans="1:40">
      <c r="A80" s="211"/>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row>
    <row r="81" spans="1:40">
      <c r="A81" s="211"/>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row>
    <row r="82" spans="1:40">
      <c r="A82" s="211"/>
      <c r="B82" s="211"/>
      <c r="C82" s="211"/>
      <c r="D82" s="211"/>
      <c r="E82" s="211"/>
      <c r="F82" s="211"/>
      <c r="G82" s="211"/>
      <c r="H82" s="211"/>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row>
    <row r="83" spans="1:40">
      <c r="A83" s="211"/>
      <c r="B83" s="211"/>
      <c r="C83" s="211"/>
      <c r="D83" s="211"/>
      <c r="E83" s="211"/>
      <c r="F83" s="211"/>
      <c r="G83" s="211"/>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row>
    <row r="84" spans="1:40">
      <c r="A84" s="211"/>
      <c r="B84" s="211"/>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row>
    <row r="85" spans="1:40">
      <c r="A85" s="211"/>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row>
    <row r="86" spans="1:40">
      <c r="A86" s="211"/>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row>
    <row r="87" spans="1:40">
      <c r="A87" s="211"/>
      <c r="B87" s="211"/>
      <c r="C87" s="211"/>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1"/>
      <c r="AM87" s="211"/>
      <c r="AN87" s="211"/>
    </row>
    <row r="88" spans="1:40">
      <c r="A88" s="211"/>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row>
    <row r="89" spans="1:40">
      <c r="A89" s="211"/>
      <c r="B89" s="211"/>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row>
    <row r="90" spans="1:40">
      <c r="A90" s="211"/>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row>
    <row r="91" spans="1:40">
      <c r="A91" s="211"/>
      <c r="B91" s="211"/>
      <c r="C91" s="211"/>
      <c r="D91" s="211"/>
      <c r="E91" s="211"/>
      <c r="F91" s="211"/>
      <c r="G91" s="211"/>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row>
    <row r="92" spans="1:40">
      <c r="A92" s="211"/>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row>
    <row r="93" spans="1:40">
      <c r="A93" s="211"/>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row>
    <row r="94" spans="1:40">
      <c r="A94" s="211"/>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row>
    <row r="95" spans="1:40">
      <c r="A95" s="211"/>
      <c r="B95" s="211"/>
      <c r="C95" s="211"/>
      <c r="D95" s="211"/>
      <c r="E95" s="211"/>
      <c r="F95" s="211"/>
      <c r="G95" s="211"/>
      <c r="H95" s="211"/>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row>
    <row r="96" spans="1:40">
      <c r="A96" s="211"/>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row>
    <row r="97" spans="1:40">
      <c r="A97" s="211"/>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row>
    <row r="98" spans="1:40">
      <c r="A98" s="211"/>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row>
    <row r="99" spans="1:40">
      <c r="A99" s="211"/>
      <c r="B99" s="211"/>
      <c r="C99" s="211"/>
      <c r="D99" s="211"/>
      <c r="E99" s="211"/>
      <c r="F99" s="211"/>
      <c r="G99" s="211"/>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row>
  </sheetData>
  <sheetProtection algorithmName="SHA-512" hashValue="STWYDDE5uPaGCDHGYQS05a6sPRjeVDDQNxzKz4E1z9MaFp3uLTN63FTglnVsWHQn48wgRCObuJ1AAfw1JJZRuQ==" saltValue="7VXsuOgnwtpYZl8Qgl4kBA==" spinCount="100000" sheet="1" selectLockedCells="1"/>
  <mergeCells count="39">
    <mergeCell ref="C1:E1"/>
    <mergeCell ref="C40:E40"/>
    <mergeCell ref="C8:D8"/>
    <mergeCell ref="B37:D37"/>
    <mergeCell ref="B38:D38"/>
    <mergeCell ref="B33:C33"/>
    <mergeCell ref="B35:D35"/>
    <mergeCell ref="B36:D36"/>
    <mergeCell ref="B39:D39"/>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C7:D7"/>
    <mergeCell ref="B9:D9"/>
    <mergeCell ref="B10:C10"/>
    <mergeCell ref="B11:C11"/>
    <mergeCell ref="B12:C12"/>
    <mergeCell ref="A2:D2"/>
    <mergeCell ref="B3:D3"/>
    <mergeCell ref="A4:D4"/>
    <mergeCell ref="B5:D5"/>
    <mergeCell ref="C6:D6"/>
  </mergeCells>
  <phoneticPr fontId="6"/>
  <conditionalFormatting sqref="D14:D15">
    <cfRule type="cellIs" dxfId="31" priority="6" operator="greaterThan">
      <formula>0</formula>
    </cfRule>
  </conditionalFormatting>
  <conditionalFormatting sqref="D20:D24">
    <cfRule type="cellIs" dxfId="30" priority="4" operator="greaterThan">
      <formula>0</formula>
    </cfRule>
  </conditionalFormatting>
  <conditionalFormatting sqref="D26:D28">
    <cfRule type="cellIs" dxfId="29" priority="2" operator="greaterThan">
      <formula>0</formula>
    </cfRule>
  </conditionalFormatting>
  <conditionalFormatting sqref="D30:D32">
    <cfRule type="cellIs" dxfId="28" priority="1" operator="greaterThan">
      <formula>0</formula>
    </cfRule>
  </conditionalFormatting>
  <hyperlinks>
    <hyperlink ref="C40:E40" location="応募書類記入要領!G15" display="応募書類記入要領に戻る" xr:uid="{A329E690-103B-43C0-8B05-B3142531F52F}"/>
    <hyperlink ref="C1:E1" location="応募書類記入要領!G15" display="応募書類記入要領に戻る" xr:uid="{8EC578E2-3FC0-4794-B6BA-A9529FCA0358}"/>
  </hyperlinks>
  <pageMargins left="0.70866141732283472" right="0.70866141732283472" top="0.59055118110236227" bottom="0.39370078740157483" header="0.31496062992125984" footer="0.31496062992125984"/>
  <pageSetup paperSize="9" scale="79" fitToHeight="0" orientation="portrait" horizont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BC120"/>
  <sheetViews>
    <sheetView showGridLines="0" showRowColHeaders="0" zoomScaleNormal="100" zoomScaleSheetLayoutView="100" workbookViewId="0">
      <selection activeCell="D14" sqref="D14:D18"/>
    </sheetView>
  </sheetViews>
  <sheetFormatPr defaultColWidth="9" defaultRowHeight="13.2"/>
  <cols>
    <col min="1" max="1" width="1.3828125" style="2" customWidth="1"/>
    <col min="2" max="2" width="7.765625" style="2" customWidth="1"/>
    <col min="3" max="3" width="37.4609375" style="2" customWidth="1"/>
    <col min="4" max="4" width="36.84375" style="2" customWidth="1"/>
    <col min="5" max="5" width="8.61328125" style="2" customWidth="1"/>
    <col min="6" max="7" width="5.61328125" style="2" customWidth="1"/>
    <col min="8" max="8" width="8.61328125" style="10" customWidth="1"/>
    <col min="9" max="9" width="10.61328125" style="10" customWidth="1"/>
    <col min="10" max="10" width="7.61328125" style="10" hidden="1" customWidth="1"/>
    <col min="11" max="11" width="19.4609375" style="2" customWidth="1"/>
    <col min="12" max="12" width="1.4609375" style="2" customWidth="1"/>
    <col min="13" max="256" width="8.69140625" style="2"/>
    <col min="257" max="257" width="14.61328125" style="2" customWidth="1"/>
    <col min="258" max="258" width="32.23046875" style="2" customWidth="1"/>
    <col min="259" max="259" width="10.23046875" style="2" customWidth="1"/>
    <col min="260" max="262" width="4.15234375" style="2" customWidth="1"/>
    <col min="263" max="263" width="6.61328125" style="2" customWidth="1"/>
    <col min="264" max="264" width="7.921875" style="2" customWidth="1"/>
    <col min="265" max="265" width="7.61328125" style="2" customWidth="1"/>
    <col min="266" max="266" width="1.921875" style="2" customWidth="1"/>
    <col min="267" max="512" width="8.69140625" style="2"/>
    <col min="513" max="513" width="14.61328125" style="2" customWidth="1"/>
    <col min="514" max="514" width="32.23046875" style="2" customWidth="1"/>
    <col min="515" max="515" width="10.23046875" style="2" customWidth="1"/>
    <col min="516" max="518" width="4.15234375" style="2" customWidth="1"/>
    <col min="519" max="519" width="6.61328125" style="2" customWidth="1"/>
    <col min="520" max="520" width="7.921875" style="2" customWidth="1"/>
    <col min="521" max="521" width="7.61328125" style="2" customWidth="1"/>
    <col min="522" max="522" width="1.921875" style="2" customWidth="1"/>
    <col min="523" max="768" width="8.69140625" style="2"/>
    <col min="769" max="769" width="14.61328125" style="2" customWidth="1"/>
    <col min="770" max="770" width="32.23046875" style="2" customWidth="1"/>
    <col min="771" max="771" width="10.23046875" style="2" customWidth="1"/>
    <col min="772" max="774" width="4.15234375" style="2" customWidth="1"/>
    <col min="775" max="775" width="6.61328125" style="2" customWidth="1"/>
    <col min="776" max="776" width="7.921875" style="2" customWidth="1"/>
    <col min="777" max="777" width="7.61328125" style="2" customWidth="1"/>
    <col min="778" max="778" width="1.921875" style="2" customWidth="1"/>
    <col min="779" max="1024" width="8.69140625" style="2"/>
    <col min="1025" max="1025" width="14.61328125" style="2" customWidth="1"/>
    <col min="1026" max="1026" width="32.23046875" style="2" customWidth="1"/>
    <col min="1027" max="1027" width="10.23046875" style="2" customWidth="1"/>
    <col min="1028" max="1030" width="4.15234375" style="2" customWidth="1"/>
    <col min="1031" max="1031" width="6.61328125" style="2" customWidth="1"/>
    <col min="1032" max="1032" width="7.921875" style="2" customWidth="1"/>
    <col min="1033" max="1033" width="7.61328125" style="2" customWidth="1"/>
    <col min="1034" max="1034" width="1.921875" style="2" customWidth="1"/>
    <col min="1035" max="1280" width="8.69140625" style="2"/>
    <col min="1281" max="1281" width="14.61328125" style="2" customWidth="1"/>
    <col min="1282" max="1282" width="32.23046875" style="2" customWidth="1"/>
    <col min="1283" max="1283" width="10.23046875" style="2" customWidth="1"/>
    <col min="1284" max="1286" width="4.15234375" style="2" customWidth="1"/>
    <col min="1287" max="1287" width="6.61328125" style="2" customWidth="1"/>
    <col min="1288" max="1288" width="7.921875" style="2" customWidth="1"/>
    <col min="1289" max="1289" width="7.61328125" style="2" customWidth="1"/>
    <col min="1290" max="1290" width="1.921875" style="2" customWidth="1"/>
    <col min="1291" max="1536" width="8.69140625" style="2"/>
    <col min="1537" max="1537" width="14.61328125" style="2" customWidth="1"/>
    <col min="1538" max="1538" width="32.23046875" style="2" customWidth="1"/>
    <col min="1539" max="1539" width="10.23046875" style="2" customWidth="1"/>
    <col min="1540" max="1542" width="4.15234375" style="2" customWidth="1"/>
    <col min="1543" max="1543" width="6.61328125" style="2" customWidth="1"/>
    <col min="1544" max="1544" width="7.921875" style="2" customWidth="1"/>
    <col min="1545" max="1545" width="7.61328125" style="2" customWidth="1"/>
    <col min="1546" max="1546" width="1.921875" style="2" customWidth="1"/>
    <col min="1547" max="1792" width="8.69140625" style="2"/>
    <col min="1793" max="1793" width="14.61328125" style="2" customWidth="1"/>
    <col min="1794" max="1794" width="32.23046875" style="2" customWidth="1"/>
    <col min="1795" max="1795" width="10.23046875" style="2" customWidth="1"/>
    <col min="1796" max="1798" width="4.15234375" style="2" customWidth="1"/>
    <col min="1799" max="1799" width="6.61328125" style="2" customWidth="1"/>
    <col min="1800" max="1800" width="7.921875" style="2" customWidth="1"/>
    <col min="1801" max="1801" width="7.61328125" style="2" customWidth="1"/>
    <col min="1802" max="1802" width="1.921875" style="2" customWidth="1"/>
    <col min="1803" max="2048" width="8.69140625" style="2"/>
    <col min="2049" max="2049" width="14.61328125" style="2" customWidth="1"/>
    <col min="2050" max="2050" width="32.23046875" style="2" customWidth="1"/>
    <col min="2051" max="2051" width="10.23046875" style="2" customWidth="1"/>
    <col min="2052" max="2054" width="4.15234375" style="2" customWidth="1"/>
    <col min="2055" max="2055" width="6.61328125" style="2" customWidth="1"/>
    <col min="2056" max="2056" width="7.921875" style="2" customWidth="1"/>
    <col min="2057" max="2057" width="7.61328125" style="2" customWidth="1"/>
    <col min="2058" max="2058" width="1.921875" style="2" customWidth="1"/>
    <col min="2059" max="2304" width="8.69140625" style="2"/>
    <col min="2305" max="2305" width="14.61328125" style="2" customWidth="1"/>
    <col min="2306" max="2306" width="32.23046875" style="2" customWidth="1"/>
    <col min="2307" max="2307" width="10.23046875" style="2" customWidth="1"/>
    <col min="2308" max="2310" width="4.15234375" style="2" customWidth="1"/>
    <col min="2311" max="2311" width="6.61328125" style="2" customWidth="1"/>
    <col min="2312" max="2312" width="7.921875" style="2" customWidth="1"/>
    <col min="2313" max="2313" width="7.61328125" style="2" customWidth="1"/>
    <col min="2314" max="2314" width="1.921875" style="2" customWidth="1"/>
    <col min="2315" max="2560" width="8.69140625" style="2"/>
    <col min="2561" max="2561" width="14.61328125" style="2" customWidth="1"/>
    <col min="2562" max="2562" width="32.23046875" style="2" customWidth="1"/>
    <col min="2563" max="2563" width="10.23046875" style="2" customWidth="1"/>
    <col min="2564" max="2566" width="4.15234375" style="2" customWidth="1"/>
    <col min="2567" max="2567" width="6.61328125" style="2" customWidth="1"/>
    <col min="2568" max="2568" width="7.921875" style="2" customWidth="1"/>
    <col min="2569" max="2569" width="7.61328125" style="2" customWidth="1"/>
    <col min="2570" max="2570" width="1.921875" style="2" customWidth="1"/>
    <col min="2571" max="2816" width="8.69140625" style="2"/>
    <col min="2817" max="2817" width="14.61328125" style="2" customWidth="1"/>
    <col min="2818" max="2818" width="32.23046875" style="2" customWidth="1"/>
    <col min="2819" max="2819" width="10.23046875" style="2" customWidth="1"/>
    <col min="2820" max="2822" width="4.15234375" style="2" customWidth="1"/>
    <col min="2823" max="2823" width="6.61328125" style="2" customWidth="1"/>
    <col min="2824" max="2824" width="7.921875" style="2" customWidth="1"/>
    <col min="2825" max="2825" width="7.61328125" style="2" customWidth="1"/>
    <col min="2826" max="2826" width="1.921875" style="2" customWidth="1"/>
    <col min="2827" max="3072" width="8.69140625" style="2"/>
    <col min="3073" max="3073" width="14.61328125" style="2" customWidth="1"/>
    <col min="3074" max="3074" width="32.23046875" style="2" customWidth="1"/>
    <col min="3075" max="3075" width="10.23046875" style="2" customWidth="1"/>
    <col min="3076" max="3078" width="4.15234375" style="2" customWidth="1"/>
    <col min="3079" max="3079" width="6.61328125" style="2" customWidth="1"/>
    <col min="3080" max="3080" width="7.921875" style="2" customWidth="1"/>
    <col min="3081" max="3081" width="7.61328125" style="2" customWidth="1"/>
    <col min="3082" max="3082" width="1.921875" style="2" customWidth="1"/>
    <col min="3083" max="3328" width="8.69140625" style="2"/>
    <col min="3329" max="3329" width="14.61328125" style="2" customWidth="1"/>
    <col min="3330" max="3330" width="32.23046875" style="2" customWidth="1"/>
    <col min="3331" max="3331" width="10.23046875" style="2" customWidth="1"/>
    <col min="3332" max="3334" width="4.15234375" style="2" customWidth="1"/>
    <col min="3335" max="3335" width="6.61328125" style="2" customWidth="1"/>
    <col min="3336" max="3336" width="7.921875" style="2" customWidth="1"/>
    <col min="3337" max="3337" width="7.61328125" style="2" customWidth="1"/>
    <col min="3338" max="3338" width="1.921875" style="2" customWidth="1"/>
    <col min="3339" max="3584" width="8.69140625" style="2"/>
    <col min="3585" max="3585" width="14.61328125" style="2" customWidth="1"/>
    <col min="3586" max="3586" width="32.23046875" style="2" customWidth="1"/>
    <col min="3587" max="3587" width="10.23046875" style="2" customWidth="1"/>
    <col min="3588" max="3590" width="4.15234375" style="2" customWidth="1"/>
    <col min="3591" max="3591" width="6.61328125" style="2" customWidth="1"/>
    <col min="3592" max="3592" width="7.921875" style="2" customWidth="1"/>
    <col min="3593" max="3593" width="7.61328125" style="2" customWidth="1"/>
    <col min="3594" max="3594" width="1.921875" style="2" customWidth="1"/>
    <col min="3595" max="3840" width="8.69140625" style="2"/>
    <col min="3841" max="3841" width="14.61328125" style="2" customWidth="1"/>
    <col min="3842" max="3842" width="32.23046875" style="2" customWidth="1"/>
    <col min="3843" max="3843" width="10.23046875" style="2" customWidth="1"/>
    <col min="3844" max="3846" width="4.15234375" style="2" customWidth="1"/>
    <col min="3847" max="3847" width="6.61328125" style="2" customWidth="1"/>
    <col min="3848" max="3848" width="7.921875" style="2" customWidth="1"/>
    <col min="3849" max="3849" width="7.61328125" style="2" customWidth="1"/>
    <col min="3850" max="3850" width="1.921875" style="2" customWidth="1"/>
    <col min="3851" max="4096" width="8.69140625" style="2"/>
    <col min="4097" max="4097" width="14.61328125" style="2" customWidth="1"/>
    <col min="4098" max="4098" width="32.23046875" style="2" customWidth="1"/>
    <col min="4099" max="4099" width="10.23046875" style="2" customWidth="1"/>
    <col min="4100" max="4102" width="4.15234375" style="2" customWidth="1"/>
    <col min="4103" max="4103" width="6.61328125" style="2" customWidth="1"/>
    <col min="4104" max="4104" width="7.921875" style="2" customWidth="1"/>
    <col min="4105" max="4105" width="7.61328125" style="2" customWidth="1"/>
    <col min="4106" max="4106" width="1.921875" style="2" customWidth="1"/>
    <col min="4107" max="4352" width="8.69140625" style="2"/>
    <col min="4353" max="4353" width="14.61328125" style="2" customWidth="1"/>
    <col min="4354" max="4354" width="32.23046875" style="2" customWidth="1"/>
    <col min="4355" max="4355" width="10.23046875" style="2" customWidth="1"/>
    <col min="4356" max="4358" width="4.15234375" style="2" customWidth="1"/>
    <col min="4359" max="4359" width="6.61328125" style="2" customWidth="1"/>
    <col min="4360" max="4360" width="7.921875" style="2" customWidth="1"/>
    <col min="4361" max="4361" width="7.61328125" style="2" customWidth="1"/>
    <col min="4362" max="4362" width="1.921875" style="2" customWidth="1"/>
    <col min="4363" max="4608" width="8.69140625" style="2"/>
    <col min="4609" max="4609" width="14.61328125" style="2" customWidth="1"/>
    <col min="4610" max="4610" width="32.23046875" style="2" customWidth="1"/>
    <col min="4611" max="4611" width="10.23046875" style="2" customWidth="1"/>
    <col min="4612" max="4614" width="4.15234375" style="2" customWidth="1"/>
    <col min="4615" max="4615" width="6.61328125" style="2" customWidth="1"/>
    <col min="4616" max="4616" width="7.921875" style="2" customWidth="1"/>
    <col min="4617" max="4617" width="7.61328125" style="2" customWidth="1"/>
    <col min="4618" max="4618" width="1.921875" style="2" customWidth="1"/>
    <col min="4619" max="4864" width="8.69140625" style="2"/>
    <col min="4865" max="4865" width="14.61328125" style="2" customWidth="1"/>
    <col min="4866" max="4866" width="32.23046875" style="2" customWidth="1"/>
    <col min="4867" max="4867" width="10.23046875" style="2" customWidth="1"/>
    <col min="4868" max="4870" width="4.15234375" style="2" customWidth="1"/>
    <col min="4871" max="4871" width="6.61328125" style="2" customWidth="1"/>
    <col min="4872" max="4872" width="7.921875" style="2" customWidth="1"/>
    <col min="4873" max="4873" width="7.61328125" style="2" customWidth="1"/>
    <col min="4874" max="4874" width="1.921875" style="2" customWidth="1"/>
    <col min="4875" max="5120" width="8.69140625" style="2"/>
    <col min="5121" max="5121" width="14.61328125" style="2" customWidth="1"/>
    <col min="5122" max="5122" width="32.23046875" style="2" customWidth="1"/>
    <col min="5123" max="5123" width="10.23046875" style="2" customWidth="1"/>
    <col min="5124" max="5126" width="4.15234375" style="2" customWidth="1"/>
    <col min="5127" max="5127" width="6.61328125" style="2" customWidth="1"/>
    <col min="5128" max="5128" width="7.921875" style="2" customWidth="1"/>
    <col min="5129" max="5129" width="7.61328125" style="2" customWidth="1"/>
    <col min="5130" max="5130" width="1.921875" style="2" customWidth="1"/>
    <col min="5131" max="5376" width="8.69140625" style="2"/>
    <col min="5377" max="5377" width="14.61328125" style="2" customWidth="1"/>
    <col min="5378" max="5378" width="32.23046875" style="2" customWidth="1"/>
    <col min="5379" max="5379" width="10.23046875" style="2" customWidth="1"/>
    <col min="5380" max="5382" width="4.15234375" style="2" customWidth="1"/>
    <col min="5383" max="5383" width="6.61328125" style="2" customWidth="1"/>
    <col min="5384" max="5384" width="7.921875" style="2" customWidth="1"/>
    <col min="5385" max="5385" width="7.61328125" style="2" customWidth="1"/>
    <col min="5386" max="5386" width="1.921875" style="2" customWidth="1"/>
    <col min="5387" max="5632" width="8.69140625" style="2"/>
    <col min="5633" max="5633" width="14.61328125" style="2" customWidth="1"/>
    <col min="5634" max="5634" width="32.23046875" style="2" customWidth="1"/>
    <col min="5635" max="5635" width="10.23046875" style="2" customWidth="1"/>
    <col min="5636" max="5638" width="4.15234375" style="2" customWidth="1"/>
    <col min="5639" max="5639" width="6.61328125" style="2" customWidth="1"/>
    <col min="5640" max="5640" width="7.921875" style="2" customWidth="1"/>
    <col min="5641" max="5641" width="7.61328125" style="2" customWidth="1"/>
    <col min="5642" max="5642" width="1.921875" style="2" customWidth="1"/>
    <col min="5643" max="5888" width="8.69140625" style="2"/>
    <col min="5889" max="5889" width="14.61328125" style="2" customWidth="1"/>
    <col min="5890" max="5890" width="32.23046875" style="2" customWidth="1"/>
    <col min="5891" max="5891" width="10.23046875" style="2" customWidth="1"/>
    <col min="5892" max="5894" width="4.15234375" style="2" customWidth="1"/>
    <col min="5895" max="5895" width="6.61328125" style="2" customWidth="1"/>
    <col min="5896" max="5896" width="7.921875" style="2" customWidth="1"/>
    <col min="5897" max="5897" width="7.61328125" style="2" customWidth="1"/>
    <col min="5898" max="5898" width="1.921875" style="2" customWidth="1"/>
    <col min="5899" max="6144" width="8.69140625" style="2"/>
    <col min="6145" max="6145" width="14.61328125" style="2" customWidth="1"/>
    <col min="6146" max="6146" width="32.23046875" style="2" customWidth="1"/>
    <col min="6147" max="6147" width="10.23046875" style="2" customWidth="1"/>
    <col min="6148" max="6150" width="4.15234375" style="2" customWidth="1"/>
    <col min="6151" max="6151" width="6.61328125" style="2" customWidth="1"/>
    <col min="6152" max="6152" width="7.921875" style="2" customWidth="1"/>
    <col min="6153" max="6153" width="7.61328125" style="2" customWidth="1"/>
    <col min="6154" max="6154" width="1.921875" style="2" customWidth="1"/>
    <col min="6155" max="6400" width="8.69140625" style="2"/>
    <col min="6401" max="6401" width="14.61328125" style="2" customWidth="1"/>
    <col min="6402" max="6402" width="32.23046875" style="2" customWidth="1"/>
    <col min="6403" max="6403" width="10.23046875" style="2" customWidth="1"/>
    <col min="6404" max="6406" width="4.15234375" style="2" customWidth="1"/>
    <col min="6407" max="6407" width="6.61328125" style="2" customWidth="1"/>
    <col min="6408" max="6408" width="7.921875" style="2" customWidth="1"/>
    <col min="6409" max="6409" width="7.61328125" style="2" customWidth="1"/>
    <col min="6410" max="6410" width="1.921875" style="2" customWidth="1"/>
    <col min="6411" max="6656" width="8.69140625" style="2"/>
    <col min="6657" max="6657" width="14.61328125" style="2" customWidth="1"/>
    <col min="6658" max="6658" width="32.23046875" style="2" customWidth="1"/>
    <col min="6659" max="6659" width="10.23046875" style="2" customWidth="1"/>
    <col min="6660" max="6662" width="4.15234375" style="2" customWidth="1"/>
    <col min="6663" max="6663" width="6.61328125" style="2" customWidth="1"/>
    <col min="6664" max="6664" width="7.921875" style="2" customWidth="1"/>
    <col min="6665" max="6665" width="7.61328125" style="2" customWidth="1"/>
    <col min="6666" max="6666" width="1.921875" style="2" customWidth="1"/>
    <col min="6667" max="6912" width="8.69140625" style="2"/>
    <col min="6913" max="6913" width="14.61328125" style="2" customWidth="1"/>
    <col min="6914" max="6914" width="32.23046875" style="2" customWidth="1"/>
    <col min="6915" max="6915" width="10.23046875" style="2" customWidth="1"/>
    <col min="6916" max="6918" width="4.15234375" style="2" customWidth="1"/>
    <col min="6919" max="6919" width="6.61328125" style="2" customWidth="1"/>
    <col min="6920" max="6920" width="7.921875" style="2" customWidth="1"/>
    <col min="6921" max="6921" width="7.61328125" style="2" customWidth="1"/>
    <col min="6922" max="6922" width="1.921875" style="2" customWidth="1"/>
    <col min="6923" max="7168" width="8.69140625" style="2"/>
    <col min="7169" max="7169" width="14.61328125" style="2" customWidth="1"/>
    <col min="7170" max="7170" width="32.23046875" style="2" customWidth="1"/>
    <col min="7171" max="7171" width="10.23046875" style="2" customWidth="1"/>
    <col min="7172" max="7174" width="4.15234375" style="2" customWidth="1"/>
    <col min="7175" max="7175" width="6.61328125" style="2" customWidth="1"/>
    <col min="7176" max="7176" width="7.921875" style="2" customWidth="1"/>
    <col min="7177" max="7177" width="7.61328125" style="2" customWidth="1"/>
    <col min="7178" max="7178" width="1.921875" style="2" customWidth="1"/>
    <col min="7179" max="7424" width="8.69140625" style="2"/>
    <col min="7425" max="7425" width="14.61328125" style="2" customWidth="1"/>
    <col min="7426" max="7426" width="32.23046875" style="2" customWidth="1"/>
    <col min="7427" max="7427" width="10.23046875" style="2" customWidth="1"/>
    <col min="7428" max="7430" width="4.15234375" style="2" customWidth="1"/>
    <col min="7431" max="7431" width="6.61328125" style="2" customWidth="1"/>
    <col min="7432" max="7432" width="7.921875" style="2" customWidth="1"/>
    <col min="7433" max="7433" width="7.61328125" style="2" customWidth="1"/>
    <col min="7434" max="7434" width="1.921875" style="2" customWidth="1"/>
    <col min="7435" max="7680" width="8.69140625" style="2"/>
    <col min="7681" max="7681" width="14.61328125" style="2" customWidth="1"/>
    <col min="7682" max="7682" width="32.23046875" style="2" customWidth="1"/>
    <col min="7683" max="7683" width="10.23046875" style="2" customWidth="1"/>
    <col min="7684" max="7686" width="4.15234375" style="2" customWidth="1"/>
    <col min="7687" max="7687" width="6.61328125" style="2" customWidth="1"/>
    <col min="7688" max="7688" width="7.921875" style="2" customWidth="1"/>
    <col min="7689" max="7689" width="7.61328125" style="2" customWidth="1"/>
    <col min="7690" max="7690" width="1.921875" style="2" customWidth="1"/>
    <col min="7691" max="7936" width="8.69140625" style="2"/>
    <col min="7937" max="7937" width="14.61328125" style="2" customWidth="1"/>
    <col min="7938" max="7938" width="32.23046875" style="2" customWidth="1"/>
    <col min="7939" max="7939" width="10.23046875" style="2" customWidth="1"/>
    <col min="7940" max="7942" width="4.15234375" style="2" customWidth="1"/>
    <col min="7943" max="7943" width="6.61328125" style="2" customWidth="1"/>
    <col min="7944" max="7944" width="7.921875" style="2" customWidth="1"/>
    <col min="7945" max="7945" width="7.61328125" style="2" customWidth="1"/>
    <col min="7946" max="7946" width="1.921875" style="2" customWidth="1"/>
    <col min="7947" max="8192" width="8.69140625" style="2"/>
    <col min="8193" max="8193" width="14.61328125" style="2" customWidth="1"/>
    <col min="8194" max="8194" width="32.23046875" style="2" customWidth="1"/>
    <col min="8195" max="8195" width="10.23046875" style="2" customWidth="1"/>
    <col min="8196" max="8198" width="4.15234375" style="2" customWidth="1"/>
    <col min="8199" max="8199" width="6.61328125" style="2" customWidth="1"/>
    <col min="8200" max="8200" width="7.921875" style="2" customWidth="1"/>
    <col min="8201" max="8201" width="7.61328125" style="2" customWidth="1"/>
    <col min="8202" max="8202" width="1.921875" style="2" customWidth="1"/>
    <col min="8203" max="8448" width="8.69140625" style="2"/>
    <col min="8449" max="8449" width="14.61328125" style="2" customWidth="1"/>
    <col min="8450" max="8450" width="32.23046875" style="2" customWidth="1"/>
    <col min="8451" max="8451" width="10.23046875" style="2" customWidth="1"/>
    <col min="8452" max="8454" width="4.15234375" style="2" customWidth="1"/>
    <col min="8455" max="8455" width="6.61328125" style="2" customWidth="1"/>
    <col min="8456" max="8456" width="7.921875" style="2" customWidth="1"/>
    <col min="8457" max="8457" width="7.61328125" style="2" customWidth="1"/>
    <col min="8458" max="8458" width="1.921875" style="2" customWidth="1"/>
    <col min="8459" max="8704" width="8.69140625" style="2"/>
    <col min="8705" max="8705" width="14.61328125" style="2" customWidth="1"/>
    <col min="8706" max="8706" width="32.23046875" style="2" customWidth="1"/>
    <col min="8707" max="8707" width="10.23046875" style="2" customWidth="1"/>
    <col min="8708" max="8710" width="4.15234375" style="2" customWidth="1"/>
    <col min="8711" max="8711" width="6.61328125" style="2" customWidth="1"/>
    <col min="8712" max="8712" width="7.921875" style="2" customWidth="1"/>
    <col min="8713" max="8713" width="7.61328125" style="2" customWidth="1"/>
    <col min="8714" max="8714" width="1.921875" style="2" customWidth="1"/>
    <col min="8715" max="8960" width="8.69140625" style="2"/>
    <col min="8961" max="8961" width="14.61328125" style="2" customWidth="1"/>
    <col min="8962" max="8962" width="32.23046875" style="2" customWidth="1"/>
    <col min="8963" max="8963" width="10.23046875" style="2" customWidth="1"/>
    <col min="8964" max="8966" width="4.15234375" style="2" customWidth="1"/>
    <col min="8967" max="8967" width="6.61328125" style="2" customWidth="1"/>
    <col min="8968" max="8968" width="7.921875" style="2" customWidth="1"/>
    <col min="8969" max="8969" width="7.61328125" style="2" customWidth="1"/>
    <col min="8970" max="8970" width="1.921875" style="2" customWidth="1"/>
    <col min="8971" max="9216" width="8.69140625" style="2"/>
    <col min="9217" max="9217" width="14.61328125" style="2" customWidth="1"/>
    <col min="9218" max="9218" width="32.23046875" style="2" customWidth="1"/>
    <col min="9219" max="9219" width="10.23046875" style="2" customWidth="1"/>
    <col min="9220" max="9222" width="4.15234375" style="2" customWidth="1"/>
    <col min="9223" max="9223" width="6.61328125" style="2" customWidth="1"/>
    <col min="9224" max="9224" width="7.921875" style="2" customWidth="1"/>
    <col min="9225" max="9225" width="7.61328125" style="2" customWidth="1"/>
    <col min="9226" max="9226" width="1.921875" style="2" customWidth="1"/>
    <col min="9227" max="9472" width="8.69140625" style="2"/>
    <col min="9473" max="9473" width="14.61328125" style="2" customWidth="1"/>
    <col min="9474" max="9474" width="32.23046875" style="2" customWidth="1"/>
    <col min="9475" max="9475" width="10.23046875" style="2" customWidth="1"/>
    <col min="9476" max="9478" width="4.15234375" style="2" customWidth="1"/>
    <col min="9479" max="9479" width="6.61328125" style="2" customWidth="1"/>
    <col min="9480" max="9480" width="7.921875" style="2" customWidth="1"/>
    <col min="9481" max="9481" width="7.61328125" style="2" customWidth="1"/>
    <col min="9482" max="9482" width="1.921875" style="2" customWidth="1"/>
    <col min="9483" max="9728" width="8.69140625" style="2"/>
    <col min="9729" max="9729" width="14.61328125" style="2" customWidth="1"/>
    <col min="9730" max="9730" width="32.23046875" style="2" customWidth="1"/>
    <col min="9731" max="9731" width="10.23046875" style="2" customWidth="1"/>
    <col min="9732" max="9734" width="4.15234375" style="2" customWidth="1"/>
    <col min="9735" max="9735" width="6.61328125" style="2" customWidth="1"/>
    <col min="9736" max="9736" width="7.921875" style="2" customWidth="1"/>
    <col min="9737" max="9737" width="7.61328125" style="2" customWidth="1"/>
    <col min="9738" max="9738" width="1.921875" style="2" customWidth="1"/>
    <col min="9739" max="9984" width="8.69140625" style="2"/>
    <col min="9985" max="9985" width="14.61328125" style="2" customWidth="1"/>
    <col min="9986" max="9986" width="32.23046875" style="2" customWidth="1"/>
    <col min="9987" max="9987" width="10.23046875" style="2" customWidth="1"/>
    <col min="9988" max="9990" width="4.15234375" style="2" customWidth="1"/>
    <col min="9991" max="9991" width="6.61328125" style="2" customWidth="1"/>
    <col min="9992" max="9992" width="7.921875" style="2" customWidth="1"/>
    <col min="9993" max="9993" width="7.61328125" style="2" customWidth="1"/>
    <col min="9994" max="9994" width="1.921875" style="2" customWidth="1"/>
    <col min="9995" max="10240" width="8.69140625" style="2"/>
    <col min="10241" max="10241" width="14.61328125" style="2" customWidth="1"/>
    <col min="10242" max="10242" width="32.23046875" style="2" customWidth="1"/>
    <col min="10243" max="10243" width="10.23046875" style="2" customWidth="1"/>
    <col min="10244" max="10246" width="4.15234375" style="2" customWidth="1"/>
    <col min="10247" max="10247" width="6.61328125" style="2" customWidth="1"/>
    <col min="10248" max="10248" width="7.921875" style="2" customWidth="1"/>
    <col min="10249" max="10249" width="7.61328125" style="2" customWidth="1"/>
    <col min="10250" max="10250" width="1.921875" style="2" customWidth="1"/>
    <col min="10251" max="10496" width="8.69140625" style="2"/>
    <col min="10497" max="10497" width="14.61328125" style="2" customWidth="1"/>
    <col min="10498" max="10498" width="32.23046875" style="2" customWidth="1"/>
    <col min="10499" max="10499" width="10.23046875" style="2" customWidth="1"/>
    <col min="10500" max="10502" width="4.15234375" style="2" customWidth="1"/>
    <col min="10503" max="10503" width="6.61328125" style="2" customWidth="1"/>
    <col min="10504" max="10504" width="7.921875" style="2" customWidth="1"/>
    <col min="10505" max="10505" width="7.61328125" style="2" customWidth="1"/>
    <col min="10506" max="10506" width="1.921875" style="2" customWidth="1"/>
    <col min="10507" max="10752" width="8.69140625" style="2"/>
    <col min="10753" max="10753" width="14.61328125" style="2" customWidth="1"/>
    <col min="10754" max="10754" width="32.23046875" style="2" customWidth="1"/>
    <col min="10755" max="10755" width="10.23046875" style="2" customWidth="1"/>
    <col min="10756" max="10758" width="4.15234375" style="2" customWidth="1"/>
    <col min="10759" max="10759" width="6.61328125" style="2" customWidth="1"/>
    <col min="10760" max="10760" width="7.921875" style="2" customWidth="1"/>
    <col min="10761" max="10761" width="7.61328125" style="2" customWidth="1"/>
    <col min="10762" max="10762" width="1.921875" style="2" customWidth="1"/>
    <col min="10763" max="11008" width="8.69140625" style="2"/>
    <col min="11009" max="11009" width="14.61328125" style="2" customWidth="1"/>
    <col min="11010" max="11010" width="32.23046875" style="2" customWidth="1"/>
    <col min="11011" max="11011" width="10.23046875" style="2" customWidth="1"/>
    <col min="11012" max="11014" width="4.15234375" style="2" customWidth="1"/>
    <col min="11015" max="11015" width="6.61328125" style="2" customWidth="1"/>
    <col min="11016" max="11016" width="7.921875" style="2" customWidth="1"/>
    <col min="11017" max="11017" width="7.61328125" style="2" customWidth="1"/>
    <col min="11018" max="11018" width="1.921875" style="2" customWidth="1"/>
    <col min="11019" max="11264" width="8.69140625" style="2"/>
    <col min="11265" max="11265" width="14.61328125" style="2" customWidth="1"/>
    <col min="11266" max="11266" width="32.23046875" style="2" customWidth="1"/>
    <col min="11267" max="11267" width="10.23046875" style="2" customWidth="1"/>
    <col min="11268" max="11270" width="4.15234375" style="2" customWidth="1"/>
    <col min="11271" max="11271" width="6.61328125" style="2" customWidth="1"/>
    <col min="11272" max="11272" width="7.921875" style="2" customWidth="1"/>
    <col min="11273" max="11273" width="7.61328125" style="2" customWidth="1"/>
    <col min="11274" max="11274" width="1.921875" style="2" customWidth="1"/>
    <col min="11275" max="11520" width="8.69140625" style="2"/>
    <col min="11521" max="11521" width="14.61328125" style="2" customWidth="1"/>
    <col min="11522" max="11522" width="32.23046875" style="2" customWidth="1"/>
    <col min="11523" max="11523" width="10.23046875" style="2" customWidth="1"/>
    <col min="11524" max="11526" width="4.15234375" style="2" customWidth="1"/>
    <col min="11527" max="11527" width="6.61328125" style="2" customWidth="1"/>
    <col min="11528" max="11528" width="7.921875" style="2" customWidth="1"/>
    <col min="11529" max="11529" width="7.61328125" style="2" customWidth="1"/>
    <col min="11530" max="11530" width="1.921875" style="2" customWidth="1"/>
    <col min="11531" max="11776" width="8.69140625" style="2"/>
    <col min="11777" max="11777" width="14.61328125" style="2" customWidth="1"/>
    <col min="11778" max="11778" width="32.23046875" style="2" customWidth="1"/>
    <col min="11779" max="11779" width="10.23046875" style="2" customWidth="1"/>
    <col min="11780" max="11782" width="4.15234375" style="2" customWidth="1"/>
    <col min="11783" max="11783" width="6.61328125" style="2" customWidth="1"/>
    <col min="11784" max="11784" width="7.921875" style="2" customWidth="1"/>
    <col min="11785" max="11785" width="7.61328125" style="2" customWidth="1"/>
    <col min="11786" max="11786" width="1.921875" style="2" customWidth="1"/>
    <col min="11787" max="12032" width="8.69140625" style="2"/>
    <col min="12033" max="12033" width="14.61328125" style="2" customWidth="1"/>
    <col min="12034" max="12034" width="32.23046875" style="2" customWidth="1"/>
    <col min="12035" max="12035" width="10.23046875" style="2" customWidth="1"/>
    <col min="12036" max="12038" width="4.15234375" style="2" customWidth="1"/>
    <col min="12039" max="12039" width="6.61328125" style="2" customWidth="1"/>
    <col min="12040" max="12040" width="7.921875" style="2" customWidth="1"/>
    <col min="12041" max="12041" width="7.61328125" style="2" customWidth="1"/>
    <col min="12042" max="12042" width="1.921875" style="2" customWidth="1"/>
    <col min="12043" max="12288" width="8.69140625" style="2"/>
    <col min="12289" max="12289" width="14.61328125" style="2" customWidth="1"/>
    <col min="12290" max="12290" width="32.23046875" style="2" customWidth="1"/>
    <col min="12291" max="12291" width="10.23046875" style="2" customWidth="1"/>
    <col min="12292" max="12294" width="4.15234375" style="2" customWidth="1"/>
    <col min="12295" max="12295" width="6.61328125" style="2" customWidth="1"/>
    <col min="12296" max="12296" width="7.921875" style="2" customWidth="1"/>
    <col min="12297" max="12297" width="7.61328125" style="2" customWidth="1"/>
    <col min="12298" max="12298" width="1.921875" style="2" customWidth="1"/>
    <col min="12299" max="12544" width="8.69140625" style="2"/>
    <col min="12545" max="12545" width="14.61328125" style="2" customWidth="1"/>
    <col min="12546" max="12546" width="32.23046875" style="2" customWidth="1"/>
    <col min="12547" max="12547" width="10.23046875" style="2" customWidth="1"/>
    <col min="12548" max="12550" width="4.15234375" style="2" customWidth="1"/>
    <col min="12551" max="12551" width="6.61328125" style="2" customWidth="1"/>
    <col min="12552" max="12552" width="7.921875" style="2" customWidth="1"/>
    <col min="12553" max="12553" width="7.61328125" style="2" customWidth="1"/>
    <col min="12554" max="12554" width="1.921875" style="2" customWidth="1"/>
    <col min="12555" max="12800" width="8.69140625" style="2"/>
    <col min="12801" max="12801" width="14.61328125" style="2" customWidth="1"/>
    <col min="12802" max="12802" width="32.23046875" style="2" customWidth="1"/>
    <col min="12803" max="12803" width="10.23046875" style="2" customWidth="1"/>
    <col min="12804" max="12806" width="4.15234375" style="2" customWidth="1"/>
    <col min="12807" max="12807" width="6.61328125" style="2" customWidth="1"/>
    <col min="12808" max="12808" width="7.921875" style="2" customWidth="1"/>
    <col min="12809" max="12809" width="7.61328125" style="2" customWidth="1"/>
    <col min="12810" max="12810" width="1.921875" style="2" customWidth="1"/>
    <col min="12811" max="13056" width="8.69140625" style="2"/>
    <col min="13057" max="13057" width="14.61328125" style="2" customWidth="1"/>
    <col min="13058" max="13058" width="32.23046875" style="2" customWidth="1"/>
    <col min="13059" max="13059" width="10.23046875" style="2" customWidth="1"/>
    <col min="13060" max="13062" width="4.15234375" style="2" customWidth="1"/>
    <col min="13063" max="13063" width="6.61328125" style="2" customWidth="1"/>
    <col min="13064" max="13064" width="7.921875" style="2" customWidth="1"/>
    <col min="13065" max="13065" width="7.61328125" style="2" customWidth="1"/>
    <col min="13066" max="13066" width="1.921875" style="2" customWidth="1"/>
    <col min="13067" max="13312" width="8.69140625" style="2"/>
    <col min="13313" max="13313" width="14.61328125" style="2" customWidth="1"/>
    <col min="13314" max="13314" width="32.23046875" style="2" customWidth="1"/>
    <col min="13315" max="13315" width="10.23046875" style="2" customWidth="1"/>
    <col min="13316" max="13318" width="4.15234375" style="2" customWidth="1"/>
    <col min="13319" max="13319" width="6.61328125" style="2" customWidth="1"/>
    <col min="13320" max="13320" width="7.921875" style="2" customWidth="1"/>
    <col min="13321" max="13321" width="7.61328125" style="2" customWidth="1"/>
    <col min="13322" max="13322" width="1.921875" style="2" customWidth="1"/>
    <col min="13323" max="13568" width="8.69140625" style="2"/>
    <col min="13569" max="13569" width="14.61328125" style="2" customWidth="1"/>
    <col min="13570" max="13570" width="32.23046875" style="2" customWidth="1"/>
    <col min="13571" max="13571" width="10.23046875" style="2" customWidth="1"/>
    <col min="13572" max="13574" width="4.15234375" style="2" customWidth="1"/>
    <col min="13575" max="13575" width="6.61328125" style="2" customWidth="1"/>
    <col min="13576" max="13576" width="7.921875" style="2" customWidth="1"/>
    <col min="13577" max="13577" width="7.61328125" style="2" customWidth="1"/>
    <col min="13578" max="13578" width="1.921875" style="2" customWidth="1"/>
    <col min="13579" max="13824" width="8.69140625" style="2"/>
    <col min="13825" max="13825" width="14.61328125" style="2" customWidth="1"/>
    <col min="13826" max="13826" width="32.23046875" style="2" customWidth="1"/>
    <col min="13827" max="13827" width="10.23046875" style="2" customWidth="1"/>
    <col min="13828" max="13830" width="4.15234375" style="2" customWidth="1"/>
    <col min="13831" max="13831" width="6.61328125" style="2" customWidth="1"/>
    <col min="13832" max="13832" width="7.921875" style="2" customWidth="1"/>
    <col min="13833" max="13833" width="7.61328125" style="2" customWidth="1"/>
    <col min="13834" max="13834" width="1.921875" style="2" customWidth="1"/>
    <col min="13835" max="14080" width="8.69140625" style="2"/>
    <col min="14081" max="14081" width="14.61328125" style="2" customWidth="1"/>
    <col min="14082" max="14082" width="32.23046875" style="2" customWidth="1"/>
    <col min="14083" max="14083" width="10.23046875" style="2" customWidth="1"/>
    <col min="14084" max="14086" width="4.15234375" style="2" customWidth="1"/>
    <col min="14087" max="14087" width="6.61328125" style="2" customWidth="1"/>
    <col min="14088" max="14088" width="7.921875" style="2" customWidth="1"/>
    <col min="14089" max="14089" width="7.61328125" style="2" customWidth="1"/>
    <col min="14090" max="14090" width="1.921875" style="2" customWidth="1"/>
    <col min="14091" max="14336" width="8.69140625" style="2"/>
    <col min="14337" max="14337" width="14.61328125" style="2" customWidth="1"/>
    <col min="14338" max="14338" width="32.23046875" style="2" customWidth="1"/>
    <col min="14339" max="14339" width="10.23046875" style="2" customWidth="1"/>
    <col min="14340" max="14342" width="4.15234375" style="2" customWidth="1"/>
    <col min="14343" max="14343" width="6.61328125" style="2" customWidth="1"/>
    <col min="14344" max="14344" width="7.921875" style="2" customWidth="1"/>
    <col min="14345" max="14345" width="7.61328125" style="2" customWidth="1"/>
    <col min="14346" max="14346" width="1.921875" style="2" customWidth="1"/>
    <col min="14347" max="14592" width="8.69140625" style="2"/>
    <col min="14593" max="14593" width="14.61328125" style="2" customWidth="1"/>
    <col min="14594" max="14594" width="32.23046875" style="2" customWidth="1"/>
    <col min="14595" max="14595" width="10.23046875" style="2" customWidth="1"/>
    <col min="14596" max="14598" width="4.15234375" style="2" customWidth="1"/>
    <col min="14599" max="14599" width="6.61328125" style="2" customWidth="1"/>
    <col min="14600" max="14600" width="7.921875" style="2" customWidth="1"/>
    <col min="14601" max="14601" width="7.61328125" style="2" customWidth="1"/>
    <col min="14602" max="14602" width="1.921875" style="2" customWidth="1"/>
    <col min="14603" max="14848" width="8.69140625" style="2"/>
    <col min="14849" max="14849" width="14.61328125" style="2" customWidth="1"/>
    <col min="14850" max="14850" width="32.23046875" style="2" customWidth="1"/>
    <col min="14851" max="14851" width="10.23046875" style="2" customWidth="1"/>
    <col min="14852" max="14854" width="4.15234375" style="2" customWidth="1"/>
    <col min="14855" max="14855" width="6.61328125" style="2" customWidth="1"/>
    <col min="14856" max="14856" width="7.921875" style="2" customWidth="1"/>
    <col min="14857" max="14857" width="7.61328125" style="2" customWidth="1"/>
    <col min="14858" max="14858" width="1.921875" style="2" customWidth="1"/>
    <col min="14859" max="15104" width="8.69140625" style="2"/>
    <col min="15105" max="15105" width="14.61328125" style="2" customWidth="1"/>
    <col min="15106" max="15106" width="32.23046875" style="2" customWidth="1"/>
    <col min="15107" max="15107" width="10.23046875" style="2" customWidth="1"/>
    <col min="15108" max="15110" width="4.15234375" style="2" customWidth="1"/>
    <col min="15111" max="15111" width="6.61328125" style="2" customWidth="1"/>
    <col min="15112" max="15112" width="7.921875" style="2" customWidth="1"/>
    <col min="15113" max="15113" width="7.61328125" style="2" customWidth="1"/>
    <col min="15114" max="15114" width="1.921875" style="2" customWidth="1"/>
    <col min="15115" max="15360" width="8.69140625" style="2"/>
    <col min="15361" max="15361" width="14.61328125" style="2" customWidth="1"/>
    <col min="15362" max="15362" width="32.23046875" style="2" customWidth="1"/>
    <col min="15363" max="15363" width="10.23046875" style="2" customWidth="1"/>
    <col min="15364" max="15366" width="4.15234375" style="2" customWidth="1"/>
    <col min="15367" max="15367" width="6.61328125" style="2" customWidth="1"/>
    <col min="15368" max="15368" width="7.921875" style="2" customWidth="1"/>
    <col min="15369" max="15369" width="7.61328125" style="2" customWidth="1"/>
    <col min="15370" max="15370" width="1.921875" style="2" customWidth="1"/>
    <col min="15371" max="15616" width="8.69140625" style="2"/>
    <col min="15617" max="15617" width="14.61328125" style="2" customWidth="1"/>
    <col min="15618" max="15618" width="32.23046875" style="2" customWidth="1"/>
    <col min="15619" max="15619" width="10.23046875" style="2" customWidth="1"/>
    <col min="15620" max="15622" width="4.15234375" style="2" customWidth="1"/>
    <col min="15623" max="15623" width="6.61328125" style="2" customWidth="1"/>
    <col min="15624" max="15624" width="7.921875" style="2" customWidth="1"/>
    <col min="15625" max="15625" width="7.61328125" style="2" customWidth="1"/>
    <col min="15626" max="15626" width="1.921875" style="2" customWidth="1"/>
    <col min="15627" max="15872" width="8.69140625" style="2"/>
    <col min="15873" max="15873" width="14.61328125" style="2" customWidth="1"/>
    <col min="15874" max="15874" width="32.23046875" style="2" customWidth="1"/>
    <col min="15875" max="15875" width="10.23046875" style="2" customWidth="1"/>
    <col min="15876" max="15878" width="4.15234375" style="2" customWidth="1"/>
    <col min="15879" max="15879" width="6.61328125" style="2" customWidth="1"/>
    <col min="15880" max="15880" width="7.921875" style="2" customWidth="1"/>
    <col min="15881" max="15881" width="7.61328125" style="2" customWidth="1"/>
    <col min="15882" max="15882" width="1.921875" style="2" customWidth="1"/>
    <col min="15883" max="16128" width="8.69140625" style="2"/>
    <col min="16129" max="16129" width="14.61328125" style="2" customWidth="1"/>
    <col min="16130" max="16130" width="32.23046875" style="2" customWidth="1"/>
    <col min="16131" max="16131" width="10.23046875" style="2" customWidth="1"/>
    <col min="16132" max="16134" width="4.15234375" style="2" customWidth="1"/>
    <col min="16135" max="16135" width="6.61328125" style="2" customWidth="1"/>
    <col min="16136" max="16136" width="7.921875" style="2" customWidth="1"/>
    <col min="16137" max="16137" width="7.61328125" style="2" customWidth="1"/>
    <col min="16138" max="16138" width="1.921875" style="2" customWidth="1"/>
    <col min="16139" max="16384" width="8.69140625" style="2"/>
  </cols>
  <sheetData>
    <row r="1" spans="1:55" ht="25.8" customHeight="1">
      <c r="A1" s="222"/>
      <c r="B1" s="222"/>
      <c r="C1" s="222"/>
      <c r="D1" s="222"/>
      <c r="E1" s="669" t="s">
        <v>218</v>
      </c>
      <c r="F1" s="669"/>
      <c r="G1" s="669"/>
      <c r="H1" s="669"/>
      <c r="I1" s="669"/>
      <c r="J1" s="669"/>
      <c r="K1" s="669"/>
      <c r="L1" s="669"/>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row>
    <row r="2" spans="1:55" s="1" customFormat="1" ht="19.2" customHeight="1">
      <c r="C2" s="703" t="s">
        <v>458</v>
      </c>
      <c r="D2" s="703"/>
      <c r="E2" s="703"/>
      <c r="F2" s="703"/>
      <c r="G2" s="703"/>
      <c r="H2" s="703"/>
      <c r="I2" s="703"/>
      <c r="J2" s="703"/>
      <c r="K2" s="703"/>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row>
    <row r="3" spans="1:55" ht="23.4">
      <c r="C3" s="704" t="s">
        <v>6</v>
      </c>
      <c r="D3" s="704"/>
      <c r="E3" s="704"/>
      <c r="F3" s="704"/>
      <c r="G3" s="704"/>
      <c r="H3" s="704"/>
      <c r="I3" s="704"/>
      <c r="J3" s="704"/>
      <c r="K3" s="704"/>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row>
    <row r="4" spans="1:55">
      <c r="C4" s="706"/>
      <c r="D4" s="706"/>
      <c r="E4" s="706"/>
      <c r="F4" s="706"/>
      <c r="G4" s="706"/>
      <c r="H4" s="706"/>
      <c r="I4" s="706"/>
      <c r="J4" s="706"/>
      <c r="K4" s="706"/>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row>
    <row r="5" spans="1:55" ht="14.4">
      <c r="C5" s="707" t="s">
        <v>459</v>
      </c>
      <c r="D5" s="707"/>
      <c r="E5" s="707"/>
      <c r="F5" s="707"/>
      <c r="G5" s="707"/>
      <c r="H5" s="707"/>
      <c r="I5" s="707"/>
      <c r="J5" s="707"/>
      <c r="K5" s="707"/>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row>
    <row r="6" spans="1:55" ht="17.399999999999999" customHeight="1">
      <c r="C6" s="712" t="s">
        <v>220</v>
      </c>
      <c r="D6" s="713"/>
      <c r="E6" s="713"/>
      <c r="F6" s="713"/>
      <c r="G6" s="713"/>
      <c r="H6" s="713"/>
      <c r="I6" s="713"/>
      <c r="J6" s="713"/>
      <c r="K6" s="713"/>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row>
    <row r="7" spans="1:55" ht="33" customHeight="1" thickBot="1">
      <c r="C7" s="720" t="s">
        <v>423</v>
      </c>
      <c r="D7" s="713"/>
      <c r="E7" s="713"/>
      <c r="F7" s="713"/>
      <c r="G7" s="713"/>
      <c r="H7" s="713"/>
      <c r="I7" s="713"/>
      <c r="J7" s="713"/>
      <c r="K7" s="713"/>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row>
    <row r="8" spans="1:55" ht="20.399999999999999" hidden="1" customHeight="1">
      <c r="C8" s="712" t="s">
        <v>221</v>
      </c>
      <c r="D8" s="713"/>
      <c r="E8" s="713"/>
      <c r="F8" s="713"/>
      <c r="G8" s="713"/>
      <c r="H8" s="713"/>
      <c r="I8" s="713"/>
      <c r="J8" s="713"/>
      <c r="K8" s="713"/>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row>
    <row r="9" spans="1:55">
      <c r="C9" s="698"/>
      <c r="D9" s="698"/>
      <c r="E9" s="698"/>
      <c r="F9" s="698"/>
      <c r="G9" s="708"/>
      <c r="H9" s="709"/>
      <c r="I9" s="710" t="s">
        <v>125</v>
      </c>
      <c r="J9" s="710"/>
      <c r="K9" s="711"/>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row>
    <row r="10" spans="1:55" ht="43.2" customHeight="1">
      <c r="C10" s="721"/>
      <c r="D10" s="721"/>
      <c r="E10" s="721"/>
      <c r="F10" s="721"/>
      <c r="G10" s="722" t="s">
        <v>13</v>
      </c>
      <c r="H10" s="723"/>
      <c r="I10" s="724" t="str">
        <f>IF(様式１!F8="","",様式１!F8)</f>
        <v/>
      </c>
      <c r="J10" s="724"/>
      <c r="K10" s="725"/>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row>
    <row r="11" spans="1:55" ht="18.600000000000001" customHeight="1" thickBot="1">
      <c r="C11" s="714"/>
      <c r="D11" s="714"/>
      <c r="E11" s="714"/>
      <c r="F11" s="714"/>
      <c r="G11" s="715" t="s">
        <v>12</v>
      </c>
      <c r="H11" s="716"/>
      <c r="I11" s="717" t="str">
        <f>IF(様式１!F6="","",様式１!F6)</f>
        <v/>
      </c>
      <c r="J11" s="717"/>
      <c r="K11" s="718"/>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4" customFormat="1" ht="13.8" thickBot="1">
      <c r="B12" s="684" t="s">
        <v>223</v>
      </c>
      <c r="C12" s="726" t="s">
        <v>126</v>
      </c>
      <c r="D12" s="728" t="s">
        <v>2</v>
      </c>
      <c r="E12" s="728" t="s">
        <v>127</v>
      </c>
      <c r="F12" s="719" t="s">
        <v>128</v>
      </c>
      <c r="G12" s="719"/>
      <c r="H12" s="730" t="s">
        <v>129</v>
      </c>
      <c r="I12" s="730" t="s">
        <v>123</v>
      </c>
      <c r="J12" s="730" t="s">
        <v>130</v>
      </c>
      <c r="K12" s="732" t="s">
        <v>7</v>
      </c>
      <c r="L12" s="3"/>
      <c r="M12" s="222"/>
      <c r="N12" s="222"/>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row>
    <row r="13" spans="1:55" s="4" customFormat="1" ht="13.8" thickBot="1">
      <c r="B13" s="705"/>
      <c r="C13" s="727"/>
      <c r="D13" s="729"/>
      <c r="E13" s="729"/>
      <c r="F13" s="95" t="s">
        <v>131</v>
      </c>
      <c r="G13" s="96" t="s">
        <v>132</v>
      </c>
      <c r="H13" s="731"/>
      <c r="I13" s="731"/>
      <c r="J13" s="731"/>
      <c r="K13" s="733"/>
      <c r="L13" s="3"/>
      <c r="M13" s="222"/>
      <c r="N13" s="222"/>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row>
    <row r="14" spans="1:55" ht="22.05" customHeight="1" thickBot="1">
      <c r="B14" s="684">
        <v>1</v>
      </c>
      <c r="C14" s="689" t="s">
        <v>474</v>
      </c>
      <c r="D14" s="681"/>
      <c r="E14" s="89"/>
      <c r="F14" s="89"/>
      <c r="G14" s="89"/>
      <c r="H14" s="90"/>
      <c r="I14" s="275" t="str">
        <f t="shared" ref="I14:I24" si="0">IF(F14&amp;G14="","",IF(F14="",G14*H14,F14*H14))</f>
        <v/>
      </c>
      <c r="J14" s="93"/>
      <c r="K14" s="83"/>
      <c r="L14" s="5"/>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row>
    <row r="15" spans="1:55" ht="22.05" customHeight="1" thickBot="1">
      <c r="B15" s="684"/>
      <c r="C15" s="690"/>
      <c r="D15" s="682"/>
      <c r="E15" s="279"/>
      <c r="F15" s="279"/>
      <c r="G15" s="279"/>
      <c r="H15" s="280"/>
      <c r="I15" s="276" t="str">
        <f t="shared" si="0"/>
        <v/>
      </c>
      <c r="J15" s="7"/>
      <c r="K15" s="8"/>
      <c r="L15" s="5"/>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row>
    <row r="16" spans="1:55" ht="22.05" customHeight="1" thickBot="1">
      <c r="B16" s="684"/>
      <c r="C16" s="690"/>
      <c r="D16" s="682"/>
      <c r="E16" s="279"/>
      <c r="F16" s="279"/>
      <c r="G16" s="279"/>
      <c r="H16" s="279"/>
      <c r="I16" s="276" t="str">
        <f t="shared" si="0"/>
        <v/>
      </c>
      <c r="J16" s="7"/>
      <c r="K16" s="8"/>
      <c r="L16" s="5"/>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row>
    <row r="17" spans="2:55" ht="22.05" customHeight="1" thickBot="1">
      <c r="B17" s="684"/>
      <c r="C17" s="690"/>
      <c r="D17" s="682"/>
      <c r="E17" s="279"/>
      <c r="F17" s="279"/>
      <c r="G17" s="279"/>
      <c r="H17" s="279"/>
      <c r="I17" s="276" t="str">
        <f t="shared" si="0"/>
        <v/>
      </c>
      <c r="J17" s="7"/>
      <c r="K17" s="8"/>
      <c r="L17" s="5"/>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row>
    <row r="18" spans="2:55" ht="22.05" customHeight="1" thickBot="1">
      <c r="B18" s="684"/>
      <c r="C18" s="690"/>
      <c r="D18" s="683"/>
      <c r="E18" s="279"/>
      <c r="F18" s="279"/>
      <c r="G18" s="279"/>
      <c r="H18" s="279"/>
      <c r="I18" s="276" t="str">
        <f t="shared" si="0"/>
        <v/>
      </c>
      <c r="J18" s="7"/>
      <c r="K18" s="8"/>
      <c r="L18" s="5"/>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row>
    <row r="19" spans="2:55" ht="22.05" customHeight="1" thickBot="1">
      <c r="B19" s="684"/>
      <c r="C19" s="691"/>
      <c r="D19" s="695" t="s">
        <v>133</v>
      </c>
      <c r="E19" s="696"/>
      <c r="F19" s="696"/>
      <c r="G19" s="696"/>
      <c r="H19" s="697"/>
      <c r="I19" s="277">
        <f>SUM(I14:I18)</f>
        <v>0</v>
      </c>
      <c r="J19" s="94"/>
      <c r="K19" s="88"/>
      <c r="L19" s="5"/>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row>
    <row r="20" spans="2:55" ht="22.05" customHeight="1" thickBot="1">
      <c r="B20" s="684">
        <v>2</v>
      </c>
      <c r="C20" s="689" t="s">
        <v>466</v>
      </c>
      <c r="D20" s="681"/>
      <c r="E20" s="89"/>
      <c r="F20" s="89"/>
      <c r="G20" s="89"/>
      <c r="H20" s="90"/>
      <c r="I20" s="275" t="str">
        <f t="shared" si="0"/>
        <v/>
      </c>
      <c r="J20" s="7"/>
      <c r="K20" s="92"/>
      <c r="L20" s="5"/>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row>
    <row r="21" spans="2:55" ht="22.05" customHeight="1" thickBot="1">
      <c r="B21" s="684"/>
      <c r="C21" s="690"/>
      <c r="D21" s="682"/>
      <c r="E21" s="279"/>
      <c r="F21" s="279"/>
      <c r="G21" s="279"/>
      <c r="H21" s="280"/>
      <c r="I21" s="276" t="str">
        <f t="shared" si="0"/>
        <v/>
      </c>
      <c r="J21" s="7"/>
      <c r="K21" s="8"/>
      <c r="L21" s="5"/>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row>
    <row r="22" spans="2:55" ht="22.05" customHeight="1" thickBot="1">
      <c r="B22" s="684"/>
      <c r="C22" s="690"/>
      <c r="D22" s="682"/>
      <c r="E22" s="279"/>
      <c r="F22" s="279"/>
      <c r="G22" s="279"/>
      <c r="H22" s="280"/>
      <c r="I22" s="276" t="str">
        <f t="shared" si="0"/>
        <v/>
      </c>
      <c r="J22" s="7"/>
      <c r="K22" s="8"/>
      <c r="L22" s="5"/>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row>
    <row r="23" spans="2:55" ht="22.05" customHeight="1" thickBot="1">
      <c r="B23" s="684"/>
      <c r="C23" s="690"/>
      <c r="D23" s="682"/>
      <c r="E23" s="279"/>
      <c r="F23" s="279"/>
      <c r="G23" s="279"/>
      <c r="H23" s="280"/>
      <c r="I23" s="276" t="str">
        <f t="shared" si="0"/>
        <v/>
      </c>
      <c r="J23" s="7"/>
      <c r="K23" s="8"/>
      <c r="L23" s="5"/>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row>
    <row r="24" spans="2:55" ht="22.05" customHeight="1" thickBot="1">
      <c r="B24" s="684"/>
      <c r="C24" s="690"/>
      <c r="D24" s="683"/>
      <c r="E24" s="279"/>
      <c r="F24" s="279"/>
      <c r="G24" s="279"/>
      <c r="H24" s="280"/>
      <c r="I24" s="276" t="str">
        <f t="shared" si="0"/>
        <v/>
      </c>
      <c r="J24" s="7"/>
      <c r="K24" s="8"/>
      <c r="L24" s="5"/>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row>
    <row r="25" spans="2:55" ht="22.05" customHeight="1" thickBot="1">
      <c r="B25" s="684"/>
      <c r="C25" s="691"/>
      <c r="D25" s="695" t="s">
        <v>133</v>
      </c>
      <c r="E25" s="696"/>
      <c r="F25" s="696"/>
      <c r="G25" s="696"/>
      <c r="H25" s="697"/>
      <c r="I25" s="277">
        <f>SUM(I20:I24)</f>
        <v>0</v>
      </c>
      <c r="J25" s="7"/>
      <c r="K25" s="88"/>
      <c r="L25" s="5"/>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row>
    <row r="26" spans="2:55" ht="22.05" customHeight="1" thickBot="1">
      <c r="B26" s="684">
        <v>3</v>
      </c>
      <c r="C26" s="689" t="s">
        <v>472</v>
      </c>
      <c r="D26" s="681"/>
      <c r="E26" s="89"/>
      <c r="F26" s="89"/>
      <c r="G26" s="89"/>
      <c r="H26" s="90"/>
      <c r="I26" s="275" t="str">
        <f t="shared" ref="I26:I30" si="1">IF(F26&amp;G26="","",IF(F26="",G26*H26,F26*H26))</f>
        <v/>
      </c>
      <c r="J26" s="93"/>
      <c r="K26" s="83"/>
      <c r="L26" s="5"/>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row>
    <row r="27" spans="2:55" ht="22.05" customHeight="1" thickBot="1">
      <c r="B27" s="684"/>
      <c r="C27" s="690"/>
      <c r="D27" s="682"/>
      <c r="E27" s="279"/>
      <c r="F27" s="279"/>
      <c r="G27" s="279"/>
      <c r="H27" s="280"/>
      <c r="I27" s="276" t="str">
        <f t="shared" si="1"/>
        <v/>
      </c>
      <c r="J27" s="7"/>
      <c r="K27" s="8"/>
      <c r="L27" s="5"/>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row>
    <row r="28" spans="2:55" ht="22.05" customHeight="1" thickBot="1">
      <c r="B28" s="684"/>
      <c r="C28" s="690"/>
      <c r="D28" s="682"/>
      <c r="E28" s="279"/>
      <c r="F28" s="279"/>
      <c r="G28" s="279"/>
      <c r="H28" s="280"/>
      <c r="I28" s="276" t="str">
        <f t="shared" si="1"/>
        <v/>
      </c>
      <c r="J28" s="7"/>
      <c r="K28" s="8"/>
      <c r="L28" s="5"/>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row>
    <row r="29" spans="2:55" ht="22.05" customHeight="1" thickBot="1">
      <c r="B29" s="684"/>
      <c r="C29" s="690"/>
      <c r="D29" s="682"/>
      <c r="E29" s="279"/>
      <c r="F29" s="279"/>
      <c r="G29" s="279"/>
      <c r="H29" s="280"/>
      <c r="I29" s="276" t="str">
        <f t="shared" si="1"/>
        <v/>
      </c>
      <c r="J29" s="7"/>
      <c r="K29" s="8"/>
      <c r="L29" s="5"/>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row>
    <row r="30" spans="2:55" ht="22.05" customHeight="1" thickBot="1">
      <c r="B30" s="684"/>
      <c r="C30" s="690"/>
      <c r="D30" s="683"/>
      <c r="E30" s="279"/>
      <c r="F30" s="279"/>
      <c r="G30" s="279"/>
      <c r="H30" s="280"/>
      <c r="I30" s="276" t="str">
        <f t="shared" si="1"/>
        <v/>
      </c>
      <c r="J30" s="7"/>
      <c r="K30" s="8"/>
      <c r="L30" s="5"/>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row>
    <row r="31" spans="2:55" ht="22.05" customHeight="1" thickBot="1">
      <c r="B31" s="684"/>
      <c r="C31" s="691"/>
      <c r="D31" s="695" t="s">
        <v>133</v>
      </c>
      <c r="E31" s="696"/>
      <c r="F31" s="696"/>
      <c r="G31" s="696"/>
      <c r="H31" s="697"/>
      <c r="I31" s="277">
        <f>SUM(I26:I30)</f>
        <v>0</v>
      </c>
      <c r="J31" s="94"/>
      <c r="K31" s="88"/>
      <c r="L31" s="5"/>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row>
    <row r="32" spans="2:55" ht="22.05" customHeight="1" thickBot="1">
      <c r="B32" s="684">
        <v>4</v>
      </c>
      <c r="C32" s="689" t="s">
        <v>473</v>
      </c>
      <c r="D32" s="681"/>
      <c r="E32" s="89"/>
      <c r="F32" s="89"/>
      <c r="G32" s="89"/>
      <c r="H32" s="90"/>
      <c r="I32" s="275" t="str">
        <f t="shared" ref="I32:I36" si="2">IF(F32&amp;G32="","",IF(F32="",G32*H32,F32*H32))</f>
        <v/>
      </c>
      <c r="J32" s="7"/>
      <c r="K32" s="92"/>
      <c r="L32" s="5"/>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row>
    <row r="33" spans="2:55" ht="22.05" customHeight="1" thickBot="1">
      <c r="B33" s="684"/>
      <c r="C33" s="690"/>
      <c r="D33" s="682"/>
      <c r="E33" s="279"/>
      <c r="F33" s="279"/>
      <c r="G33" s="279"/>
      <c r="H33" s="280"/>
      <c r="I33" s="276" t="str">
        <f t="shared" si="2"/>
        <v/>
      </c>
      <c r="J33" s="7"/>
      <c r="K33" s="8"/>
      <c r="L33" s="5"/>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row>
    <row r="34" spans="2:55" ht="22.8" customHeight="1" thickBot="1">
      <c r="B34" s="684"/>
      <c r="C34" s="690"/>
      <c r="D34" s="682"/>
      <c r="E34" s="279"/>
      <c r="F34" s="279"/>
      <c r="G34" s="279"/>
      <c r="H34" s="280"/>
      <c r="I34" s="276" t="str">
        <f t="shared" si="2"/>
        <v/>
      </c>
      <c r="J34" s="7"/>
      <c r="K34" s="8"/>
      <c r="L34" s="5"/>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row>
    <row r="35" spans="2:55" ht="22.05" customHeight="1" thickBot="1">
      <c r="B35" s="684"/>
      <c r="C35" s="690"/>
      <c r="D35" s="682"/>
      <c r="E35" s="279"/>
      <c r="F35" s="279"/>
      <c r="G35" s="279"/>
      <c r="H35" s="280"/>
      <c r="I35" s="276" t="str">
        <f t="shared" si="2"/>
        <v/>
      </c>
      <c r="J35" s="7"/>
      <c r="K35" s="8"/>
      <c r="L35" s="5"/>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row>
    <row r="36" spans="2:55" ht="22.05" customHeight="1" thickBot="1">
      <c r="B36" s="684"/>
      <c r="C36" s="690"/>
      <c r="D36" s="683"/>
      <c r="E36" s="279"/>
      <c r="F36" s="279"/>
      <c r="G36" s="279"/>
      <c r="H36" s="280"/>
      <c r="I36" s="276" t="str">
        <f t="shared" si="2"/>
        <v/>
      </c>
      <c r="J36" s="7"/>
      <c r="K36" s="8"/>
      <c r="L36" s="5"/>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row>
    <row r="37" spans="2:55" ht="22.05" customHeight="1" thickBot="1">
      <c r="B37" s="684"/>
      <c r="C37" s="691"/>
      <c r="D37" s="695" t="s">
        <v>133</v>
      </c>
      <c r="E37" s="696"/>
      <c r="F37" s="696"/>
      <c r="G37" s="696"/>
      <c r="H37" s="697"/>
      <c r="I37" s="277">
        <f>SUM(I32:I36)</f>
        <v>0</v>
      </c>
      <c r="J37" s="7"/>
      <c r="K37" s="88"/>
      <c r="L37" s="5"/>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row>
    <row r="38" spans="2:55" ht="22.05" hidden="1" customHeight="1" thickBot="1">
      <c r="B38" s="684">
        <v>5</v>
      </c>
      <c r="C38" s="689"/>
      <c r="D38" s="681"/>
      <c r="E38" s="89"/>
      <c r="F38" s="89"/>
      <c r="G38" s="89"/>
      <c r="H38" s="90"/>
      <c r="I38" s="275" t="str">
        <f t="shared" ref="I38:I42" si="3">IF(F38&amp;G38="","",IF(F38="",G38*H38,F38*H38))</f>
        <v/>
      </c>
      <c r="J38" s="93"/>
      <c r="K38" s="83"/>
      <c r="L38" s="5"/>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row>
    <row r="39" spans="2:55" ht="22.05" hidden="1" customHeight="1" thickBot="1">
      <c r="B39" s="684"/>
      <c r="C39" s="690"/>
      <c r="D39" s="682"/>
      <c r="E39" s="279"/>
      <c r="F39" s="279"/>
      <c r="G39" s="279"/>
      <c r="H39" s="280"/>
      <c r="I39" s="276" t="str">
        <f t="shared" si="3"/>
        <v/>
      </c>
      <c r="J39" s="7"/>
      <c r="K39" s="8"/>
      <c r="L39" s="5"/>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row>
    <row r="40" spans="2:55" ht="22.05" hidden="1" customHeight="1" thickBot="1">
      <c r="B40" s="684"/>
      <c r="C40" s="690"/>
      <c r="D40" s="682"/>
      <c r="E40" s="279"/>
      <c r="F40" s="279"/>
      <c r="G40" s="279"/>
      <c r="H40" s="280"/>
      <c r="I40" s="276" t="str">
        <f t="shared" si="3"/>
        <v/>
      </c>
      <c r="J40" s="7"/>
      <c r="K40" s="8"/>
      <c r="L40" s="5"/>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row>
    <row r="41" spans="2:55" ht="22.05" hidden="1" customHeight="1" thickBot="1">
      <c r="B41" s="684"/>
      <c r="C41" s="690"/>
      <c r="D41" s="682"/>
      <c r="E41" s="279"/>
      <c r="F41" s="279"/>
      <c r="G41" s="279"/>
      <c r="H41" s="280"/>
      <c r="I41" s="276" t="str">
        <f t="shared" si="3"/>
        <v/>
      </c>
      <c r="J41" s="7"/>
      <c r="K41" s="8"/>
      <c r="L41" s="5"/>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row>
    <row r="42" spans="2:55" ht="22.05" hidden="1" customHeight="1" thickBot="1">
      <c r="B42" s="684"/>
      <c r="C42" s="690"/>
      <c r="D42" s="683"/>
      <c r="E42" s="279"/>
      <c r="F42" s="279"/>
      <c r="G42" s="279"/>
      <c r="H42" s="280"/>
      <c r="I42" s="276" t="str">
        <f t="shared" si="3"/>
        <v/>
      </c>
      <c r="J42" s="7"/>
      <c r="K42" s="8"/>
      <c r="L42" s="5"/>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row>
    <row r="43" spans="2:55" ht="22.05" hidden="1" customHeight="1" thickBot="1">
      <c r="B43" s="684"/>
      <c r="C43" s="691"/>
      <c r="D43" s="695" t="s">
        <v>133</v>
      </c>
      <c r="E43" s="696"/>
      <c r="F43" s="696"/>
      <c r="G43" s="696"/>
      <c r="H43" s="697"/>
      <c r="I43" s="277">
        <f>SUM(I38:I42)</f>
        <v>0</v>
      </c>
      <c r="J43" s="94"/>
      <c r="K43" s="88"/>
      <c r="L43" s="5"/>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row>
    <row r="44" spans="2:55" ht="22.05" customHeight="1" thickBot="1">
      <c r="B44" s="684">
        <v>5</v>
      </c>
      <c r="C44" s="689" t="s">
        <v>478</v>
      </c>
      <c r="D44" s="681"/>
      <c r="E44" s="89"/>
      <c r="F44" s="89"/>
      <c r="G44" s="89"/>
      <c r="H44" s="90"/>
      <c r="I44" s="275" t="str">
        <f t="shared" ref="I44:I48" si="4">IF(F44&amp;G44="","",IF(F44="",G44*H44,F44*H44))</f>
        <v/>
      </c>
      <c r="J44" s="7"/>
      <c r="K44" s="92"/>
      <c r="L44" s="5"/>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row>
    <row r="45" spans="2:55" ht="22.05" customHeight="1" thickBot="1">
      <c r="B45" s="684"/>
      <c r="C45" s="690"/>
      <c r="D45" s="682"/>
      <c r="E45" s="279"/>
      <c r="F45" s="279"/>
      <c r="G45" s="279"/>
      <c r="H45" s="280"/>
      <c r="I45" s="276" t="str">
        <f t="shared" si="4"/>
        <v/>
      </c>
      <c r="J45" s="7"/>
      <c r="K45" s="8"/>
      <c r="L45" s="5"/>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row>
    <row r="46" spans="2:55" ht="22.05" customHeight="1" thickBot="1">
      <c r="B46" s="684"/>
      <c r="C46" s="690"/>
      <c r="D46" s="682"/>
      <c r="E46" s="279"/>
      <c r="F46" s="279"/>
      <c r="G46" s="279"/>
      <c r="H46" s="280"/>
      <c r="I46" s="276" t="str">
        <f t="shared" si="4"/>
        <v/>
      </c>
      <c r="J46" s="7"/>
      <c r="K46" s="8"/>
      <c r="L46" s="5"/>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row>
    <row r="47" spans="2:55" ht="22.05" customHeight="1" thickBot="1">
      <c r="B47" s="684"/>
      <c r="C47" s="690"/>
      <c r="D47" s="682"/>
      <c r="E47" s="279"/>
      <c r="F47" s="279"/>
      <c r="G47" s="279"/>
      <c r="H47" s="280"/>
      <c r="I47" s="276" t="str">
        <f t="shared" si="4"/>
        <v/>
      </c>
      <c r="J47" s="7"/>
      <c r="K47" s="8"/>
      <c r="L47" s="5"/>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row>
    <row r="48" spans="2:55" ht="22.05" customHeight="1" thickBot="1">
      <c r="B48" s="684"/>
      <c r="C48" s="690"/>
      <c r="D48" s="683"/>
      <c r="E48" s="279"/>
      <c r="F48" s="279"/>
      <c r="G48" s="279"/>
      <c r="H48" s="280"/>
      <c r="I48" s="276" t="str">
        <f t="shared" si="4"/>
        <v/>
      </c>
      <c r="J48" s="7"/>
      <c r="K48" s="8"/>
      <c r="L48" s="5"/>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row>
    <row r="49" spans="2:55" ht="22.05" customHeight="1" thickBot="1">
      <c r="B49" s="684"/>
      <c r="C49" s="691"/>
      <c r="D49" s="695" t="s">
        <v>133</v>
      </c>
      <c r="E49" s="696"/>
      <c r="F49" s="696"/>
      <c r="G49" s="696"/>
      <c r="H49" s="696"/>
      <c r="I49" s="277">
        <f>SUM(I44:I48)</f>
        <v>0</v>
      </c>
      <c r="J49" s="305"/>
      <c r="K49" s="88"/>
      <c r="L49" s="5"/>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row>
    <row r="50" spans="2:55" ht="22.05" customHeight="1" thickBot="1">
      <c r="B50" s="97"/>
      <c r="C50" s="98"/>
      <c r="D50" s="692" t="s">
        <v>224</v>
      </c>
      <c r="E50" s="692"/>
      <c r="F50" s="692"/>
      <c r="G50" s="692"/>
      <c r="H50" s="692"/>
      <c r="I50" s="278">
        <f>I19+I25+I31+I37+I43+I49</f>
        <v>0</v>
      </c>
      <c r="J50" s="306"/>
      <c r="K50" s="100"/>
      <c r="L50" s="5"/>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row>
    <row r="51" spans="2:55" ht="21" customHeight="1" thickBot="1">
      <c r="C51" s="698"/>
      <c r="D51" s="698"/>
      <c r="E51" s="698"/>
      <c r="F51" s="698"/>
      <c r="G51" s="698"/>
      <c r="H51" s="698"/>
      <c r="I51" s="698"/>
      <c r="J51" s="698"/>
      <c r="K51" s="698"/>
      <c r="L51" s="5"/>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row>
    <row r="52" spans="2:55">
      <c r="C52" s="699" t="s">
        <v>134</v>
      </c>
      <c r="D52" s="700"/>
      <c r="E52" s="281"/>
      <c r="H52" s="2"/>
      <c r="I52" s="2"/>
      <c r="J52" s="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row>
    <row r="53" spans="2:55">
      <c r="C53" s="685"/>
      <c r="D53" s="686"/>
      <c r="E53" s="281"/>
      <c r="H53" s="2"/>
      <c r="I53" s="2"/>
      <c r="J53" s="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row>
    <row r="54" spans="2:55">
      <c r="C54" s="685" t="s">
        <v>135</v>
      </c>
      <c r="D54" s="686"/>
      <c r="E54" s="281"/>
      <c r="H54" s="2"/>
      <c r="I54" s="2"/>
      <c r="J54" s="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row>
    <row r="55" spans="2:55">
      <c r="C55" s="685" t="s">
        <v>136</v>
      </c>
      <c r="D55" s="686"/>
      <c r="E55" s="281"/>
      <c r="H55" s="2"/>
      <c r="I55" s="2"/>
      <c r="J55" s="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row>
    <row r="56" spans="2:55">
      <c r="C56" s="687"/>
      <c r="D56" s="688"/>
      <c r="E56" s="281"/>
      <c r="H56" s="2"/>
      <c r="I56" s="2"/>
      <c r="J56" s="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row>
    <row r="57" spans="2:55">
      <c r="C57" s="734" t="s">
        <v>137</v>
      </c>
      <c r="D57" s="735"/>
      <c r="E57" s="281"/>
      <c r="H57" s="2"/>
      <c r="I57" s="2"/>
      <c r="J57" s="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row>
    <row r="58" spans="2:55">
      <c r="C58" s="693"/>
      <c r="D58" s="694"/>
      <c r="E58" s="281"/>
      <c r="H58" s="2"/>
      <c r="I58" s="2"/>
      <c r="J58" s="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row>
    <row r="59" spans="2:55">
      <c r="C59" s="693"/>
      <c r="D59" s="694"/>
      <c r="E59" s="281"/>
      <c r="H59" s="2"/>
      <c r="I59" s="2"/>
      <c r="J59" s="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row>
    <row r="60" spans="2:55">
      <c r="C60" s="693"/>
      <c r="D60" s="694"/>
      <c r="E60" s="281"/>
      <c r="H60" s="2"/>
      <c r="I60" s="2"/>
      <c r="J60" s="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row>
    <row r="61" spans="2:55">
      <c r="C61" s="693"/>
      <c r="D61" s="694"/>
      <c r="E61" s="281"/>
      <c r="H61" s="2"/>
      <c r="I61" s="2"/>
      <c r="J61" s="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row>
    <row r="62" spans="2:55">
      <c r="C62" s="693"/>
      <c r="D62" s="694"/>
      <c r="E62" s="281"/>
      <c r="H62" s="2"/>
      <c r="I62" s="2"/>
      <c r="J62" s="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row>
    <row r="63" spans="2:55">
      <c r="C63" s="693"/>
      <c r="D63" s="694"/>
      <c r="E63" s="281"/>
      <c r="H63" s="2"/>
      <c r="I63" s="2"/>
      <c r="J63" s="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row>
    <row r="64" spans="2:55" ht="24" customHeight="1" thickBot="1">
      <c r="C64" s="701"/>
      <c r="D64" s="702"/>
      <c r="E64" s="281"/>
      <c r="H64" s="2"/>
      <c r="I64" s="2"/>
      <c r="J64" s="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row>
    <row r="65" spans="1:55">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row>
    <row r="66" spans="1:55" ht="21" customHeight="1">
      <c r="A66" s="222"/>
      <c r="B66" s="222"/>
      <c r="C66" s="222"/>
      <c r="D66" s="222"/>
      <c r="E66" s="222"/>
      <c r="F66" s="222"/>
      <c r="G66" s="669" t="s">
        <v>218</v>
      </c>
      <c r="H66" s="669"/>
      <c r="I66" s="669"/>
      <c r="J66" s="669"/>
      <c r="K66" s="669"/>
      <c r="L66" s="669"/>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row>
    <row r="67" spans="1:55">
      <c r="A67" s="222"/>
      <c r="B67" s="222"/>
      <c r="C67" s="222"/>
      <c r="D67" s="222"/>
      <c r="E67" s="222"/>
      <c r="F67" s="222"/>
      <c r="G67" s="222"/>
      <c r="H67" s="223"/>
      <c r="I67" s="223"/>
      <c r="J67" s="223"/>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row>
    <row r="68" spans="1:55">
      <c r="A68" s="222"/>
      <c r="B68" s="222"/>
      <c r="C68" s="222"/>
      <c r="D68" s="222"/>
      <c r="E68" s="222"/>
      <c r="F68" s="222"/>
      <c r="G68" s="222"/>
      <c r="H68" s="223"/>
      <c r="I68" s="223"/>
      <c r="J68" s="223"/>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row>
    <row r="69" spans="1:55">
      <c r="A69" s="222"/>
      <c r="B69" s="222"/>
      <c r="C69" s="222"/>
      <c r="D69" s="222"/>
      <c r="E69" s="222"/>
      <c r="F69" s="222"/>
      <c r="G69" s="222"/>
      <c r="H69" s="223"/>
      <c r="I69" s="223"/>
      <c r="J69" s="223"/>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row>
    <row r="70" spans="1:55">
      <c r="A70" s="222"/>
      <c r="B70" s="222"/>
      <c r="C70" s="222"/>
      <c r="D70" s="222"/>
      <c r="E70" s="222"/>
      <c r="F70" s="222"/>
      <c r="G70" s="222"/>
      <c r="H70" s="223"/>
      <c r="I70" s="223"/>
      <c r="J70" s="223"/>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row>
    <row r="71" spans="1:55">
      <c r="A71" s="222"/>
      <c r="B71" s="222"/>
      <c r="C71" s="222"/>
      <c r="D71" s="222"/>
      <c r="E71" s="222"/>
      <c r="F71" s="222"/>
      <c r="G71" s="222"/>
      <c r="H71" s="223"/>
      <c r="I71" s="223"/>
      <c r="J71" s="223"/>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row>
    <row r="72" spans="1:55">
      <c r="A72" s="222"/>
      <c r="B72" s="222"/>
      <c r="C72" s="222"/>
      <c r="D72" s="222"/>
      <c r="E72" s="222"/>
      <c r="F72" s="222"/>
      <c r="G72" s="222"/>
      <c r="H72" s="223"/>
      <c r="I72" s="223"/>
      <c r="J72" s="223"/>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row>
    <row r="73" spans="1:55">
      <c r="A73" s="222"/>
      <c r="B73" s="222"/>
      <c r="C73" s="222"/>
      <c r="D73" s="222"/>
      <c r="E73" s="222"/>
      <c r="F73" s="222"/>
      <c r="G73" s="222"/>
      <c r="H73" s="223"/>
      <c r="I73" s="223"/>
      <c r="J73" s="223"/>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row>
    <row r="74" spans="1:55">
      <c r="A74" s="222"/>
      <c r="B74" s="222"/>
      <c r="C74" s="222"/>
      <c r="D74" s="222"/>
      <c r="E74" s="222"/>
      <c r="F74" s="222"/>
      <c r="G74" s="222"/>
      <c r="H74" s="223"/>
      <c r="I74" s="223"/>
      <c r="J74" s="223"/>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row>
    <row r="75" spans="1:55">
      <c r="A75" s="222"/>
      <c r="B75" s="222"/>
      <c r="C75" s="222"/>
      <c r="D75" s="222"/>
      <c r="E75" s="222"/>
      <c r="F75" s="222"/>
      <c r="G75" s="222"/>
      <c r="H75" s="223"/>
      <c r="I75" s="223"/>
      <c r="J75" s="223"/>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row>
    <row r="76" spans="1:55">
      <c r="A76" s="222"/>
      <c r="B76" s="222"/>
      <c r="C76" s="222"/>
      <c r="D76" s="222"/>
      <c r="E76" s="222"/>
      <c r="F76" s="222"/>
      <c r="G76" s="222"/>
      <c r="H76" s="223"/>
      <c r="I76" s="223"/>
      <c r="J76" s="223"/>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row>
    <row r="77" spans="1:55">
      <c r="A77" s="222"/>
      <c r="B77" s="222"/>
      <c r="C77" s="222"/>
      <c r="D77" s="222"/>
      <c r="E77" s="222"/>
      <c r="F77" s="222"/>
      <c r="G77" s="222"/>
      <c r="H77" s="223"/>
      <c r="I77" s="223"/>
      <c r="J77" s="223"/>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row>
    <row r="78" spans="1:55">
      <c r="A78" s="222"/>
      <c r="B78" s="222"/>
      <c r="C78" s="222"/>
      <c r="D78" s="222"/>
      <c r="E78" s="222"/>
      <c r="F78" s="222"/>
      <c r="G78" s="222"/>
      <c r="H78" s="223"/>
      <c r="I78" s="223"/>
      <c r="J78" s="223"/>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row>
    <row r="79" spans="1:55">
      <c r="A79" s="222"/>
      <c r="B79" s="222"/>
      <c r="C79" s="222"/>
      <c r="D79" s="222"/>
      <c r="E79" s="222"/>
      <c r="F79" s="222"/>
      <c r="G79" s="222"/>
      <c r="H79" s="223"/>
      <c r="I79" s="223"/>
      <c r="J79" s="223"/>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row>
    <row r="80" spans="1:55">
      <c r="A80" s="222"/>
      <c r="B80" s="222"/>
      <c r="C80" s="222"/>
      <c r="D80" s="222"/>
      <c r="E80" s="222"/>
      <c r="F80" s="222"/>
      <c r="G80" s="222"/>
      <c r="H80" s="223"/>
      <c r="I80" s="223"/>
      <c r="J80" s="223"/>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row>
    <row r="81" spans="1:55">
      <c r="A81" s="222"/>
      <c r="B81" s="222"/>
      <c r="C81" s="222"/>
      <c r="D81" s="222"/>
      <c r="E81" s="222"/>
      <c r="F81" s="222"/>
      <c r="G81" s="222"/>
      <c r="H81" s="223"/>
      <c r="I81" s="223"/>
      <c r="J81" s="223"/>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row>
    <row r="82" spans="1:55">
      <c r="A82" s="222"/>
      <c r="B82" s="222"/>
      <c r="C82" s="222"/>
      <c r="D82" s="222"/>
      <c r="E82" s="222"/>
      <c r="F82" s="222"/>
      <c r="G82" s="222"/>
      <c r="H82" s="223"/>
      <c r="I82" s="223"/>
      <c r="J82" s="223"/>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row>
    <row r="83" spans="1:55">
      <c r="A83" s="222"/>
      <c r="B83" s="222"/>
      <c r="C83" s="222"/>
      <c r="D83" s="222"/>
      <c r="E83" s="222"/>
      <c r="F83" s="222"/>
      <c r="G83" s="222"/>
      <c r="H83" s="223"/>
      <c r="I83" s="223"/>
      <c r="J83" s="223"/>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row>
    <row r="84" spans="1:55">
      <c r="A84" s="222"/>
      <c r="B84" s="222"/>
      <c r="C84" s="222"/>
      <c r="D84" s="222"/>
      <c r="E84" s="222"/>
      <c r="F84" s="222"/>
      <c r="G84" s="222"/>
      <c r="H84" s="223"/>
      <c r="I84" s="223"/>
      <c r="J84" s="223"/>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row>
    <row r="85" spans="1:55">
      <c r="A85" s="222"/>
      <c r="B85" s="222"/>
      <c r="C85" s="222"/>
      <c r="D85" s="222"/>
      <c r="E85" s="222"/>
      <c r="F85" s="222"/>
      <c r="G85" s="222"/>
      <c r="H85" s="223"/>
      <c r="I85" s="223"/>
      <c r="J85" s="223"/>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row>
    <row r="86" spans="1:55">
      <c r="A86" s="222"/>
      <c r="B86" s="222"/>
      <c r="C86" s="222"/>
      <c r="D86" s="222"/>
      <c r="E86" s="222"/>
      <c r="F86" s="222"/>
      <c r="G86" s="222"/>
      <c r="H86" s="223"/>
      <c r="I86" s="223"/>
      <c r="J86" s="223"/>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row>
    <row r="87" spans="1:55">
      <c r="A87" s="222"/>
      <c r="B87" s="222"/>
      <c r="C87" s="222"/>
      <c r="D87" s="222"/>
      <c r="E87" s="222"/>
      <c r="F87" s="222"/>
      <c r="G87" s="222"/>
      <c r="H87" s="223"/>
      <c r="I87" s="223"/>
      <c r="J87" s="223"/>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row>
    <row r="88" spans="1:55">
      <c r="A88" s="222"/>
      <c r="B88" s="222"/>
      <c r="C88" s="222"/>
      <c r="D88" s="222"/>
      <c r="E88" s="222"/>
      <c r="F88" s="222"/>
      <c r="G88" s="222"/>
      <c r="H88" s="223"/>
      <c r="I88" s="223"/>
      <c r="J88" s="223"/>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row>
    <row r="89" spans="1:55">
      <c r="A89" s="222"/>
      <c r="B89" s="222"/>
      <c r="C89" s="222"/>
      <c r="D89" s="222"/>
      <c r="E89" s="222"/>
      <c r="F89" s="222"/>
      <c r="G89" s="222"/>
      <c r="H89" s="223"/>
      <c r="I89" s="223"/>
      <c r="J89" s="223"/>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row>
    <row r="90" spans="1:55">
      <c r="A90" s="222"/>
      <c r="B90" s="222"/>
      <c r="C90" s="222"/>
      <c r="D90" s="222"/>
      <c r="E90" s="222"/>
      <c r="F90" s="222"/>
      <c r="G90" s="222"/>
      <c r="H90" s="223"/>
      <c r="I90" s="223"/>
      <c r="J90" s="223"/>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row>
    <row r="91" spans="1:55">
      <c r="A91" s="222"/>
      <c r="B91" s="222"/>
      <c r="C91" s="222"/>
      <c r="D91" s="222"/>
      <c r="E91" s="222"/>
      <c r="F91" s="222"/>
      <c r="G91" s="222"/>
      <c r="H91" s="223"/>
      <c r="I91" s="223"/>
      <c r="J91" s="223"/>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row>
    <row r="92" spans="1:55">
      <c r="A92" s="222"/>
      <c r="B92" s="222"/>
      <c r="C92" s="222"/>
      <c r="D92" s="222"/>
      <c r="E92" s="222"/>
      <c r="F92" s="222"/>
      <c r="G92" s="222"/>
      <c r="H92" s="223"/>
      <c r="I92" s="223"/>
      <c r="J92" s="223"/>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row>
    <row r="93" spans="1:55">
      <c r="A93" s="222"/>
      <c r="B93" s="222"/>
      <c r="C93" s="222"/>
      <c r="D93" s="222"/>
      <c r="E93" s="222"/>
      <c r="F93" s="222"/>
      <c r="G93" s="222"/>
      <c r="H93" s="223"/>
      <c r="I93" s="223"/>
      <c r="J93" s="223"/>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row>
    <row r="94" spans="1:55">
      <c r="A94" s="222"/>
      <c r="B94" s="222"/>
      <c r="C94" s="222"/>
      <c r="D94" s="222"/>
      <c r="E94" s="222"/>
      <c r="F94" s="222"/>
      <c r="G94" s="222"/>
      <c r="H94" s="223"/>
      <c r="I94" s="223"/>
      <c r="J94" s="223"/>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row>
    <row r="95" spans="1:55">
      <c r="A95" s="222"/>
      <c r="B95" s="222"/>
      <c r="C95" s="222"/>
      <c r="D95" s="222"/>
      <c r="E95" s="222"/>
      <c r="F95" s="222"/>
      <c r="G95" s="222"/>
      <c r="H95" s="223"/>
      <c r="I95" s="223"/>
      <c r="J95" s="223"/>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row>
    <row r="96" spans="1:55">
      <c r="A96" s="222"/>
      <c r="B96" s="222"/>
      <c r="C96" s="222"/>
      <c r="D96" s="222"/>
      <c r="E96" s="222"/>
      <c r="F96" s="222"/>
      <c r="G96" s="222"/>
      <c r="H96" s="223"/>
      <c r="I96" s="223"/>
      <c r="J96" s="223"/>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row>
    <row r="97" spans="1:55">
      <c r="A97" s="222"/>
      <c r="B97" s="222"/>
      <c r="C97" s="222"/>
      <c r="D97" s="222"/>
      <c r="E97" s="222"/>
      <c r="F97" s="222"/>
      <c r="G97" s="222"/>
      <c r="H97" s="223"/>
      <c r="I97" s="223"/>
      <c r="J97" s="223"/>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row>
    <row r="98" spans="1:55">
      <c r="A98" s="222"/>
      <c r="B98" s="222"/>
      <c r="C98" s="222"/>
      <c r="D98" s="222"/>
      <c r="E98" s="222"/>
      <c r="F98" s="222"/>
      <c r="G98" s="222"/>
      <c r="H98" s="223"/>
      <c r="I98" s="223"/>
      <c r="J98" s="223"/>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row>
    <row r="99" spans="1:55">
      <c r="A99" s="222"/>
      <c r="B99" s="222"/>
      <c r="C99" s="222"/>
      <c r="D99" s="222"/>
      <c r="E99" s="222"/>
      <c r="F99" s="222"/>
      <c r="G99" s="222"/>
      <c r="H99" s="223"/>
      <c r="I99" s="223"/>
      <c r="J99" s="223"/>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row>
    <row r="100" spans="1:55">
      <c r="A100" s="222"/>
      <c r="B100" s="222"/>
      <c r="C100" s="222"/>
      <c r="D100" s="222"/>
      <c r="E100" s="222"/>
      <c r="F100" s="222"/>
      <c r="G100" s="222"/>
      <c r="H100" s="223"/>
      <c r="I100" s="223"/>
      <c r="J100" s="223"/>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row>
    <row r="101" spans="1:55">
      <c r="A101" s="222"/>
      <c r="B101" s="222"/>
      <c r="C101" s="222"/>
      <c r="D101" s="222"/>
      <c r="E101" s="222"/>
      <c r="F101" s="222"/>
      <c r="G101" s="222"/>
      <c r="H101" s="223"/>
      <c r="I101" s="223"/>
      <c r="J101" s="223"/>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row>
    <row r="102" spans="1:55">
      <c r="A102" s="222"/>
      <c r="B102" s="222"/>
      <c r="C102" s="222"/>
      <c r="D102" s="222"/>
      <c r="E102" s="222"/>
      <c r="F102" s="222"/>
      <c r="G102" s="222"/>
      <c r="H102" s="223"/>
      <c r="I102" s="223"/>
      <c r="J102" s="223"/>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row>
    <row r="103" spans="1:55">
      <c r="A103" s="222"/>
      <c r="B103" s="222"/>
      <c r="C103" s="222"/>
      <c r="D103" s="222"/>
      <c r="E103" s="222"/>
      <c r="F103" s="222"/>
      <c r="G103" s="222"/>
      <c r="H103" s="223"/>
      <c r="I103" s="223"/>
      <c r="J103" s="223"/>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row>
    <row r="104" spans="1:55">
      <c r="A104" s="222"/>
      <c r="B104" s="222"/>
      <c r="C104" s="222"/>
      <c r="D104" s="222"/>
      <c r="E104" s="222"/>
      <c r="F104" s="222"/>
      <c r="G104" s="222"/>
      <c r="H104" s="223"/>
      <c r="I104" s="223"/>
      <c r="J104" s="223"/>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row>
    <row r="105" spans="1:55">
      <c r="A105" s="222"/>
      <c r="B105" s="222"/>
      <c r="C105" s="222"/>
      <c r="D105" s="222"/>
      <c r="E105" s="222"/>
      <c r="F105" s="222"/>
      <c r="G105" s="222"/>
      <c r="H105" s="223"/>
      <c r="I105" s="223"/>
      <c r="J105" s="223"/>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row>
    <row r="106" spans="1:55">
      <c r="A106" s="222"/>
      <c r="B106" s="222"/>
      <c r="C106" s="222"/>
      <c r="D106" s="222"/>
      <c r="E106" s="222"/>
      <c r="F106" s="222"/>
      <c r="G106" s="222"/>
      <c r="H106" s="223"/>
      <c r="I106" s="223"/>
      <c r="J106" s="223"/>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row>
    <row r="107" spans="1:55">
      <c r="A107" s="222"/>
      <c r="B107" s="222"/>
      <c r="C107" s="222"/>
      <c r="D107" s="222"/>
      <c r="E107" s="222"/>
      <c r="F107" s="222"/>
      <c r="G107" s="222"/>
      <c r="H107" s="223"/>
      <c r="I107" s="223"/>
      <c r="J107" s="223"/>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row>
    <row r="108" spans="1:55">
      <c r="A108" s="222"/>
      <c r="B108" s="222"/>
      <c r="C108" s="222"/>
      <c r="D108" s="222"/>
      <c r="E108" s="222"/>
      <c r="F108" s="222"/>
      <c r="G108" s="222"/>
      <c r="H108" s="223"/>
      <c r="I108" s="223"/>
      <c r="J108" s="223"/>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row>
    <row r="109" spans="1:55">
      <c r="A109" s="222"/>
      <c r="B109" s="222"/>
      <c r="C109" s="222"/>
      <c r="D109" s="222"/>
      <c r="E109" s="222"/>
      <c r="F109" s="222"/>
      <c r="G109" s="222"/>
      <c r="H109" s="223"/>
      <c r="I109" s="223"/>
      <c r="J109" s="223"/>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row>
    <row r="110" spans="1:55">
      <c r="A110" s="222"/>
      <c r="B110" s="222"/>
      <c r="C110" s="222"/>
      <c r="D110" s="222"/>
      <c r="E110" s="222"/>
      <c r="F110" s="222"/>
      <c r="G110" s="222"/>
      <c r="H110" s="223"/>
      <c r="I110" s="223"/>
      <c r="J110" s="223"/>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row>
    <row r="111" spans="1:55">
      <c r="A111" s="222"/>
      <c r="B111" s="222"/>
      <c r="C111" s="222"/>
      <c r="D111" s="222"/>
      <c r="E111" s="222"/>
      <c r="F111" s="222"/>
      <c r="G111" s="222"/>
      <c r="H111" s="223"/>
      <c r="I111" s="223"/>
      <c r="J111" s="223"/>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row>
    <row r="112" spans="1:55">
      <c r="A112" s="222"/>
      <c r="B112" s="222"/>
      <c r="C112" s="222"/>
      <c r="D112" s="222"/>
      <c r="E112" s="222"/>
      <c r="F112" s="222"/>
      <c r="G112" s="222"/>
      <c r="H112" s="223"/>
      <c r="I112" s="223"/>
      <c r="J112" s="223"/>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row>
    <row r="113" spans="1:55">
      <c r="A113" s="222"/>
      <c r="B113" s="222"/>
      <c r="C113" s="222"/>
      <c r="D113" s="222"/>
      <c r="E113" s="222"/>
      <c r="F113" s="222"/>
      <c r="G113" s="222"/>
      <c r="H113" s="223"/>
      <c r="I113" s="223"/>
      <c r="J113" s="223"/>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row>
    <row r="114" spans="1:55">
      <c r="A114" s="222"/>
      <c r="B114" s="222"/>
      <c r="C114" s="222"/>
      <c r="D114" s="222"/>
      <c r="E114" s="222"/>
      <c r="F114" s="222"/>
      <c r="G114" s="222"/>
      <c r="H114" s="223"/>
      <c r="I114" s="223"/>
      <c r="J114" s="223"/>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row>
    <row r="115" spans="1:55">
      <c r="A115" s="222"/>
      <c r="B115" s="222"/>
      <c r="C115" s="222"/>
      <c r="D115" s="222"/>
      <c r="E115" s="222"/>
      <c r="F115" s="222"/>
      <c r="G115" s="222"/>
      <c r="H115" s="223"/>
      <c r="I115" s="223"/>
      <c r="J115" s="223"/>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row>
    <row r="116" spans="1:55">
      <c r="A116" s="222"/>
      <c r="B116" s="222"/>
      <c r="C116" s="222"/>
      <c r="D116" s="222"/>
      <c r="E116" s="222"/>
      <c r="F116" s="222"/>
      <c r="G116" s="222"/>
      <c r="H116" s="223"/>
      <c r="I116" s="223"/>
      <c r="J116" s="223"/>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row>
    <row r="117" spans="1:55">
      <c r="A117" s="222"/>
      <c r="B117" s="222"/>
      <c r="C117" s="222"/>
      <c r="D117" s="222"/>
      <c r="E117" s="222"/>
      <c r="F117" s="222"/>
      <c r="G117" s="222"/>
      <c r="H117" s="223"/>
      <c r="I117" s="223"/>
      <c r="J117" s="223"/>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row>
    <row r="118" spans="1:55">
      <c r="A118" s="222"/>
      <c r="B118" s="222"/>
      <c r="C118" s="222"/>
      <c r="D118" s="222"/>
      <c r="E118" s="222"/>
      <c r="F118" s="222"/>
      <c r="G118" s="222"/>
      <c r="H118" s="223"/>
      <c r="I118" s="223"/>
      <c r="J118" s="223"/>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row>
    <row r="119" spans="1:55">
      <c r="A119" s="222"/>
      <c r="B119" s="222"/>
      <c r="C119" s="222"/>
      <c r="D119" s="222"/>
      <c r="E119" s="222"/>
      <c r="F119" s="222"/>
      <c r="G119" s="222"/>
      <c r="H119" s="223"/>
      <c r="I119" s="223"/>
      <c r="J119" s="223"/>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row>
    <row r="120" spans="1:55">
      <c r="A120" s="222"/>
      <c r="B120" s="222"/>
      <c r="C120" s="222"/>
      <c r="D120" s="222"/>
      <c r="E120" s="222"/>
      <c r="F120" s="222"/>
      <c r="G120" s="222"/>
      <c r="H120" s="223"/>
      <c r="I120" s="223"/>
      <c r="J120" s="223"/>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row>
  </sheetData>
  <sheetProtection algorithmName="SHA-512" hashValue="GdxwT9Jz5QP/QG4NvgboGUwh0n2U1zhJGWSXGW+PgO0gfZQxClbX/Eo8oxUOkSTHjDWHTFhj4EWWSGhQ5bPWow==" saltValue="z87lpf6+KN+BGPeiycKnCQ==" spinCount="100000" sheet="1" objects="1" scenarios="1" selectLockedCells="1"/>
  <mergeCells count="66">
    <mergeCell ref="G66:L66"/>
    <mergeCell ref="C12:C13"/>
    <mergeCell ref="C20:C25"/>
    <mergeCell ref="D12:D13"/>
    <mergeCell ref="E12:E13"/>
    <mergeCell ref="H12:H13"/>
    <mergeCell ref="I12:I13"/>
    <mergeCell ref="J12:J13"/>
    <mergeCell ref="K12:K13"/>
    <mergeCell ref="C62:D62"/>
    <mergeCell ref="C57:D57"/>
    <mergeCell ref="C58:D58"/>
    <mergeCell ref="C60:D60"/>
    <mergeCell ref="C61:D61"/>
    <mergeCell ref="D14:D18"/>
    <mergeCell ref="C14:C19"/>
    <mergeCell ref="E1:L1"/>
    <mergeCell ref="C11:F11"/>
    <mergeCell ref="G11:H11"/>
    <mergeCell ref="I11:K11"/>
    <mergeCell ref="F12:G12"/>
    <mergeCell ref="C6:K6"/>
    <mergeCell ref="C7:K7"/>
    <mergeCell ref="C10:F10"/>
    <mergeCell ref="G10:H10"/>
    <mergeCell ref="I10:K10"/>
    <mergeCell ref="C64:D64"/>
    <mergeCell ref="C59:D59"/>
    <mergeCell ref="C2:K2"/>
    <mergeCell ref="C3:K3"/>
    <mergeCell ref="B12:B13"/>
    <mergeCell ref="D31:H31"/>
    <mergeCell ref="B14:B19"/>
    <mergeCell ref="B20:B25"/>
    <mergeCell ref="B26:B31"/>
    <mergeCell ref="C4:K4"/>
    <mergeCell ref="C5:K5"/>
    <mergeCell ref="C9:F9"/>
    <mergeCell ref="G9:H9"/>
    <mergeCell ref="I9:K9"/>
    <mergeCell ref="D19:H19"/>
    <mergeCell ref="C8:K8"/>
    <mergeCell ref="C63:D63"/>
    <mergeCell ref="D25:H25"/>
    <mergeCell ref="C51:K51"/>
    <mergeCell ref="C52:D52"/>
    <mergeCell ref="D37:H37"/>
    <mergeCell ref="C38:C43"/>
    <mergeCell ref="D43:H43"/>
    <mergeCell ref="C44:C49"/>
    <mergeCell ref="D49:H49"/>
    <mergeCell ref="C26:C31"/>
    <mergeCell ref="B32:B37"/>
    <mergeCell ref="B38:B43"/>
    <mergeCell ref="B44:B49"/>
    <mergeCell ref="C53:D53"/>
    <mergeCell ref="C56:D56"/>
    <mergeCell ref="C54:D54"/>
    <mergeCell ref="C55:D55"/>
    <mergeCell ref="C32:C37"/>
    <mergeCell ref="D50:H50"/>
    <mergeCell ref="D20:D24"/>
    <mergeCell ref="D26:D30"/>
    <mergeCell ref="D32:D36"/>
    <mergeCell ref="D38:D42"/>
    <mergeCell ref="D44:D48"/>
  </mergeCells>
  <phoneticPr fontId="6"/>
  <conditionalFormatting sqref="D14:D18">
    <cfRule type="cellIs" dxfId="27" priority="6" operator="notEqual">
      <formula>""</formula>
    </cfRule>
  </conditionalFormatting>
  <conditionalFormatting sqref="D20:D24">
    <cfRule type="cellIs" dxfId="26" priority="5" operator="notEqual">
      <formula>""</formula>
    </cfRule>
  </conditionalFormatting>
  <conditionalFormatting sqref="D26:D30">
    <cfRule type="cellIs" dxfId="25" priority="4" operator="notEqual">
      <formula>""</formula>
    </cfRule>
  </conditionalFormatting>
  <conditionalFormatting sqref="D32:D36">
    <cfRule type="cellIs" dxfId="24" priority="3" operator="notEqual">
      <formula>""</formula>
    </cfRule>
  </conditionalFormatting>
  <conditionalFormatting sqref="D38:D42">
    <cfRule type="cellIs" dxfId="23" priority="2" operator="notEqual">
      <formula>""</formula>
    </cfRule>
  </conditionalFormatting>
  <conditionalFormatting sqref="D44:D48">
    <cfRule type="cellIs" dxfId="22" priority="1" operator="notEqual">
      <formula>""</formula>
    </cfRule>
  </conditionalFormatting>
  <conditionalFormatting sqref="E14:H48">
    <cfRule type="cellIs" dxfId="21" priority="7" operator="notEqual">
      <formula>""</formula>
    </cfRule>
  </conditionalFormatting>
  <dataValidations count="3">
    <dataValidation type="custom" imeMode="off" allowBlank="1" showInputMessage="1" showErrorMessage="1" errorTitle="日数入力" error="数字入力です" sqref="F14:F18 F20:F24 F26:F30 F32:F36 F38:F42 F44:F48" xr:uid="{00000000-0002-0000-0900-000000000000}">
      <formula1>ISNUMBER(F14)</formula1>
    </dataValidation>
    <dataValidation type="custom" imeMode="off" allowBlank="1" showInputMessage="1" showErrorMessage="1" errorTitle="時間入力" error="数字入力です" sqref="G14:G18 G20:G24 G26:G30 G32:G36 G38:G42 G44:G48" xr:uid="{00000000-0002-0000-0900-000001000000}">
      <formula1>ISNUMBER(G14)</formula1>
    </dataValidation>
    <dataValidation type="custom" imeMode="off" allowBlank="1" showInputMessage="1" showErrorMessage="1" errorTitle="単価入力" error="数字入力です" sqref="H14:H18 H20:H24 H26:H30 H32:H36 H38:H42 H44:H48" xr:uid="{00000000-0002-0000-0900-000002000000}">
      <formula1>ISNUMBER(H14)</formula1>
    </dataValidation>
  </dataValidations>
  <hyperlinks>
    <hyperlink ref="E1:L1" location="応募書類記入要領!G16" display="応募書類記入要領に戻る" xr:uid="{18DE32FE-D903-44A8-A206-92A18329A1F3}"/>
    <hyperlink ref="G66:L66" location="応募書類記入要領!G16" display="応募書類記入要領に戻る" xr:uid="{015122DE-B973-494B-8306-A77F1DE0287F}"/>
  </hyperlinks>
  <pageMargins left="0.39370078740157483" right="0.39370078740157483" top="0.98425196850393704" bottom="0.98425196850393704" header="0.51181102362204722" footer="0.51181102362204722"/>
  <pageSetup paperSize="9" scale="48"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E66C-E389-4BB4-806E-E55500D748D8}">
  <sheetPr>
    <pageSetUpPr fitToPage="1"/>
  </sheetPr>
  <dimension ref="A1:BZ120"/>
  <sheetViews>
    <sheetView showGridLines="0" showRowColHeaders="0" zoomScaleNormal="100" zoomScaleSheetLayoutView="100" workbookViewId="0">
      <selection activeCell="E44" sqref="E44"/>
    </sheetView>
  </sheetViews>
  <sheetFormatPr defaultColWidth="9" defaultRowHeight="13.2"/>
  <cols>
    <col min="1" max="1" width="1.3828125" style="2" customWidth="1"/>
    <col min="2" max="2" width="7.765625" style="2" customWidth="1"/>
    <col min="3" max="3" width="42.61328125" style="2" customWidth="1"/>
    <col min="4" max="4" width="36.84375" style="2" customWidth="1"/>
    <col min="5" max="5" width="8.61328125" style="2" customWidth="1"/>
    <col min="6" max="7" width="5.61328125" style="2" customWidth="1"/>
    <col min="8" max="8" width="8.61328125" style="10" customWidth="1"/>
    <col min="9" max="9" width="10.61328125" style="10" customWidth="1"/>
    <col min="10" max="10" width="7.61328125" style="10" hidden="1" customWidth="1"/>
    <col min="11" max="11" width="19.84375" style="2" customWidth="1"/>
    <col min="12" max="12" width="1.4609375" style="2" customWidth="1"/>
    <col min="13" max="256" width="9" style="2"/>
    <col min="257" max="257" width="14.61328125" style="2" customWidth="1"/>
    <col min="258" max="258" width="32.23046875" style="2" customWidth="1"/>
    <col min="259" max="259" width="10.23046875" style="2" customWidth="1"/>
    <col min="260" max="262" width="4.15234375" style="2" customWidth="1"/>
    <col min="263" max="263" width="6.61328125" style="2" customWidth="1"/>
    <col min="264" max="264" width="7.921875" style="2" customWidth="1"/>
    <col min="265" max="265" width="7.61328125" style="2" customWidth="1"/>
    <col min="266" max="266" width="1.921875" style="2" customWidth="1"/>
    <col min="267" max="512" width="9" style="2"/>
    <col min="513" max="513" width="14.61328125" style="2" customWidth="1"/>
    <col min="514" max="514" width="32.23046875" style="2" customWidth="1"/>
    <col min="515" max="515" width="10.23046875" style="2" customWidth="1"/>
    <col min="516" max="518" width="4.15234375" style="2" customWidth="1"/>
    <col min="519" max="519" width="6.61328125" style="2" customWidth="1"/>
    <col min="520" max="520" width="7.921875" style="2" customWidth="1"/>
    <col min="521" max="521" width="7.61328125" style="2" customWidth="1"/>
    <col min="522" max="522" width="1.921875" style="2" customWidth="1"/>
    <col min="523" max="768" width="9" style="2"/>
    <col min="769" max="769" width="14.61328125" style="2" customWidth="1"/>
    <col min="770" max="770" width="32.23046875" style="2" customWidth="1"/>
    <col min="771" max="771" width="10.23046875" style="2" customWidth="1"/>
    <col min="772" max="774" width="4.15234375" style="2" customWidth="1"/>
    <col min="775" max="775" width="6.61328125" style="2" customWidth="1"/>
    <col min="776" max="776" width="7.921875" style="2" customWidth="1"/>
    <col min="777" max="777" width="7.61328125" style="2" customWidth="1"/>
    <col min="778" max="778" width="1.921875" style="2" customWidth="1"/>
    <col min="779" max="1024" width="9" style="2"/>
    <col min="1025" max="1025" width="14.61328125" style="2" customWidth="1"/>
    <col min="1026" max="1026" width="32.23046875" style="2" customWidth="1"/>
    <col min="1027" max="1027" width="10.23046875" style="2" customWidth="1"/>
    <col min="1028" max="1030" width="4.15234375" style="2" customWidth="1"/>
    <col min="1031" max="1031" width="6.61328125" style="2" customWidth="1"/>
    <col min="1032" max="1032" width="7.921875" style="2" customWidth="1"/>
    <col min="1033" max="1033" width="7.61328125" style="2" customWidth="1"/>
    <col min="1034" max="1034" width="1.921875" style="2" customWidth="1"/>
    <col min="1035" max="1280" width="9" style="2"/>
    <col min="1281" max="1281" width="14.61328125" style="2" customWidth="1"/>
    <col min="1282" max="1282" width="32.23046875" style="2" customWidth="1"/>
    <col min="1283" max="1283" width="10.23046875" style="2" customWidth="1"/>
    <col min="1284" max="1286" width="4.15234375" style="2" customWidth="1"/>
    <col min="1287" max="1287" width="6.61328125" style="2" customWidth="1"/>
    <col min="1288" max="1288" width="7.921875" style="2" customWidth="1"/>
    <col min="1289" max="1289" width="7.61328125" style="2" customWidth="1"/>
    <col min="1290" max="1290" width="1.921875" style="2" customWidth="1"/>
    <col min="1291" max="1536" width="9" style="2"/>
    <col min="1537" max="1537" width="14.61328125" style="2" customWidth="1"/>
    <col min="1538" max="1538" width="32.23046875" style="2" customWidth="1"/>
    <col min="1539" max="1539" width="10.23046875" style="2" customWidth="1"/>
    <col min="1540" max="1542" width="4.15234375" style="2" customWidth="1"/>
    <col min="1543" max="1543" width="6.61328125" style="2" customWidth="1"/>
    <col min="1544" max="1544" width="7.921875" style="2" customWidth="1"/>
    <col min="1545" max="1545" width="7.61328125" style="2" customWidth="1"/>
    <col min="1546" max="1546" width="1.921875" style="2" customWidth="1"/>
    <col min="1547" max="1792" width="9" style="2"/>
    <col min="1793" max="1793" width="14.61328125" style="2" customWidth="1"/>
    <col min="1794" max="1794" width="32.23046875" style="2" customWidth="1"/>
    <col min="1795" max="1795" width="10.23046875" style="2" customWidth="1"/>
    <col min="1796" max="1798" width="4.15234375" style="2" customWidth="1"/>
    <col min="1799" max="1799" width="6.61328125" style="2" customWidth="1"/>
    <col min="1800" max="1800" width="7.921875" style="2" customWidth="1"/>
    <col min="1801" max="1801" width="7.61328125" style="2" customWidth="1"/>
    <col min="1802" max="1802" width="1.921875" style="2" customWidth="1"/>
    <col min="1803" max="2048" width="9" style="2"/>
    <col min="2049" max="2049" width="14.61328125" style="2" customWidth="1"/>
    <col min="2050" max="2050" width="32.23046875" style="2" customWidth="1"/>
    <col min="2051" max="2051" width="10.23046875" style="2" customWidth="1"/>
    <col min="2052" max="2054" width="4.15234375" style="2" customWidth="1"/>
    <col min="2055" max="2055" width="6.61328125" style="2" customWidth="1"/>
    <col min="2056" max="2056" width="7.921875" style="2" customWidth="1"/>
    <col min="2057" max="2057" width="7.61328125" style="2" customWidth="1"/>
    <col min="2058" max="2058" width="1.921875" style="2" customWidth="1"/>
    <col min="2059" max="2304" width="9" style="2"/>
    <col min="2305" max="2305" width="14.61328125" style="2" customWidth="1"/>
    <col min="2306" max="2306" width="32.23046875" style="2" customWidth="1"/>
    <col min="2307" max="2307" width="10.23046875" style="2" customWidth="1"/>
    <col min="2308" max="2310" width="4.15234375" style="2" customWidth="1"/>
    <col min="2311" max="2311" width="6.61328125" style="2" customWidth="1"/>
    <col min="2312" max="2312" width="7.921875" style="2" customWidth="1"/>
    <col min="2313" max="2313" width="7.61328125" style="2" customWidth="1"/>
    <col min="2314" max="2314" width="1.921875" style="2" customWidth="1"/>
    <col min="2315" max="2560" width="9" style="2"/>
    <col min="2561" max="2561" width="14.61328125" style="2" customWidth="1"/>
    <col min="2562" max="2562" width="32.23046875" style="2" customWidth="1"/>
    <col min="2563" max="2563" width="10.23046875" style="2" customWidth="1"/>
    <col min="2564" max="2566" width="4.15234375" style="2" customWidth="1"/>
    <col min="2567" max="2567" width="6.61328125" style="2" customWidth="1"/>
    <col min="2568" max="2568" width="7.921875" style="2" customWidth="1"/>
    <col min="2569" max="2569" width="7.61328125" style="2" customWidth="1"/>
    <col min="2570" max="2570" width="1.921875" style="2" customWidth="1"/>
    <col min="2571" max="2816" width="9" style="2"/>
    <col min="2817" max="2817" width="14.61328125" style="2" customWidth="1"/>
    <col min="2818" max="2818" width="32.23046875" style="2" customWidth="1"/>
    <col min="2819" max="2819" width="10.23046875" style="2" customWidth="1"/>
    <col min="2820" max="2822" width="4.15234375" style="2" customWidth="1"/>
    <col min="2823" max="2823" width="6.61328125" style="2" customWidth="1"/>
    <col min="2824" max="2824" width="7.921875" style="2" customWidth="1"/>
    <col min="2825" max="2825" width="7.61328125" style="2" customWidth="1"/>
    <col min="2826" max="2826" width="1.921875" style="2" customWidth="1"/>
    <col min="2827" max="3072" width="9" style="2"/>
    <col min="3073" max="3073" width="14.61328125" style="2" customWidth="1"/>
    <col min="3074" max="3074" width="32.23046875" style="2" customWidth="1"/>
    <col min="3075" max="3075" width="10.23046875" style="2" customWidth="1"/>
    <col min="3076" max="3078" width="4.15234375" style="2" customWidth="1"/>
    <col min="3079" max="3079" width="6.61328125" style="2" customWidth="1"/>
    <col min="3080" max="3080" width="7.921875" style="2" customWidth="1"/>
    <col min="3081" max="3081" width="7.61328125" style="2" customWidth="1"/>
    <col min="3082" max="3082" width="1.921875" style="2" customWidth="1"/>
    <col min="3083" max="3328" width="9" style="2"/>
    <col min="3329" max="3329" width="14.61328125" style="2" customWidth="1"/>
    <col min="3330" max="3330" width="32.23046875" style="2" customWidth="1"/>
    <col min="3331" max="3331" width="10.23046875" style="2" customWidth="1"/>
    <col min="3332" max="3334" width="4.15234375" style="2" customWidth="1"/>
    <col min="3335" max="3335" width="6.61328125" style="2" customWidth="1"/>
    <col min="3336" max="3336" width="7.921875" style="2" customWidth="1"/>
    <col min="3337" max="3337" width="7.61328125" style="2" customWidth="1"/>
    <col min="3338" max="3338" width="1.921875" style="2" customWidth="1"/>
    <col min="3339" max="3584" width="9" style="2"/>
    <col min="3585" max="3585" width="14.61328125" style="2" customWidth="1"/>
    <col min="3586" max="3586" width="32.23046875" style="2" customWidth="1"/>
    <col min="3587" max="3587" width="10.23046875" style="2" customWidth="1"/>
    <col min="3588" max="3590" width="4.15234375" style="2" customWidth="1"/>
    <col min="3591" max="3591" width="6.61328125" style="2" customWidth="1"/>
    <col min="3592" max="3592" width="7.921875" style="2" customWidth="1"/>
    <col min="3593" max="3593" width="7.61328125" style="2" customWidth="1"/>
    <col min="3594" max="3594" width="1.921875" style="2" customWidth="1"/>
    <col min="3595" max="3840" width="9" style="2"/>
    <col min="3841" max="3841" width="14.61328125" style="2" customWidth="1"/>
    <col min="3842" max="3842" width="32.23046875" style="2" customWidth="1"/>
    <col min="3843" max="3843" width="10.23046875" style="2" customWidth="1"/>
    <col min="3844" max="3846" width="4.15234375" style="2" customWidth="1"/>
    <col min="3847" max="3847" width="6.61328125" style="2" customWidth="1"/>
    <col min="3848" max="3848" width="7.921875" style="2" customWidth="1"/>
    <col min="3849" max="3849" width="7.61328125" style="2" customWidth="1"/>
    <col min="3850" max="3850" width="1.921875" style="2" customWidth="1"/>
    <col min="3851" max="4096" width="9" style="2"/>
    <col min="4097" max="4097" width="14.61328125" style="2" customWidth="1"/>
    <col min="4098" max="4098" width="32.23046875" style="2" customWidth="1"/>
    <col min="4099" max="4099" width="10.23046875" style="2" customWidth="1"/>
    <col min="4100" max="4102" width="4.15234375" style="2" customWidth="1"/>
    <col min="4103" max="4103" width="6.61328125" style="2" customWidth="1"/>
    <col min="4104" max="4104" width="7.921875" style="2" customWidth="1"/>
    <col min="4105" max="4105" width="7.61328125" style="2" customWidth="1"/>
    <col min="4106" max="4106" width="1.921875" style="2" customWidth="1"/>
    <col min="4107" max="4352" width="9" style="2"/>
    <col min="4353" max="4353" width="14.61328125" style="2" customWidth="1"/>
    <col min="4354" max="4354" width="32.23046875" style="2" customWidth="1"/>
    <col min="4355" max="4355" width="10.23046875" style="2" customWidth="1"/>
    <col min="4356" max="4358" width="4.15234375" style="2" customWidth="1"/>
    <col min="4359" max="4359" width="6.61328125" style="2" customWidth="1"/>
    <col min="4360" max="4360" width="7.921875" style="2" customWidth="1"/>
    <col min="4361" max="4361" width="7.61328125" style="2" customWidth="1"/>
    <col min="4362" max="4362" width="1.921875" style="2" customWidth="1"/>
    <col min="4363" max="4608" width="9" style="2"/>
    <col min="4609" max="4609" width="14.61328125" style="2" customWidth="1"/>
    <col min="4610" max="4610" width="32.23046875" style="2" customWidth="1"/>
    <col min="4611" max="4611" width="10.23046875" style="2" customWidth="1"/>
    <col min="4612" max="4614" width="4.15234375" style="2" customWidth="1"/>
    <col min="4615" max="4615" width="6.61328125" style="2" customWidth="1"/>
    <col min="4616" max="4616" width="7.921875" style="2" customWidth="1"/>
    <col min="4617" max="4617" width="7.61328125" style="2" customWidth="1"/>
    <col min="4618" max="4618" width="1.921875" style="2" customWidth="1"/>
    <col min="4619" max="4864" width="9" style="2"/>
    <col min="4865" max="4865" width="14.61328125" style="2" customWidth="1"/>
    <col min="4866" max="4866" width="32.23046875" style="2" customWidth="1"/>
    <col min="4867" max="4867" width="10.23046875" style="2" customWidth="1"/>
    <col min="4868" max="4870" width="4.15234375" style="2" customWidth="1"/>
    <col min="4871" max="4871" width="6.61328125" style="2" customWidth="1"/>
    <col min="4872" max="4872" width="7.921875" style="2" customWidth="1"/>
    <col min="4873" max="4873" width="7.61328125" style="2" customWidth="1"/>
    <col min="4874" max="4874" width="1.921875" style="2" customWidth="1"/>
    <col min="4875" max="5120" width="9" style="2"/>
    <col min="5121" max="5121" width="14.61328125" style="2" customWidth="1"/>
    <col min="5122" max="5122" width="32.23046875" style="2" customWidth="1"/>
    <col min="5123" max="5123" width="10.23046875" style="2" customWidth="1"/>
    <col min="5124" max="5126" width="4.15234375" style="2" customWidth="1"/>
    <col min="5127" max="5127" width="6.61328125" style="2" customWidth="1"/>
    <col min="5128" max="5128" width="7.921875" style="2" customWidth="1"/>
    <col min="5129" max="5129" width="7.61328125" style="2" customWidth="1"/>
    <col min="5130" max="5130" width="1.921875" style="2" customWidth="1"/>
    <col min="5131" max="5376" width="9" style="2"/>
    <col min="5377" max="5377" width="14.61328125" style="2" customWidth="1"/>
    <col min="5378" max="5378" width="32.23046875" style="2" customWidth="1"/>
    <col min="5379" max="5379" width="10.23046875" style="2" customWidth="1"/>
    <col min="5380" max="5382" width="4.15234375" style="2" customWidth="1"/>
    <col min="5383" max="5383" width="6.61328125" style="2" customWidth="1"/>
    <col min="5384" max="5384" width="7.921875" style="2" customWidth="1"/>
    <col min="5385" max="5385" width="7.61328125" style="2" customWidth="1"/>
    <col min="5386" max="5386" width="1.921875" style="2" customWidth="1"/>
    <col min="5387" max="5632" width="9" style="2"/>
    <col min="5633" max="5633" width="14.61328125" style="2" customWidth="1"/>
    <col min="5634" max="5634" width="32.23046875" style="2" customWidth="1"/>
    <col min="5635" max="5635" width="10.23046875" style="2" customWidth="1"/>
    <col min="5636" max="5638" width="4.15234375" style="2" customWidth="1"/>
    <col min="5639" max="5639" width="6.61328125" style="2" customWidth="1"/>
    <col min="5640" max="5640" width="7.921875" style="2" customWidth="1"/>
    <col min="5641" max="5641" width="7.61328125" style="2" customWidth="1"/>
    <col min="5642" max="5642" width="1.921875" style="2" customWidth="1"/>
    <col min="5643" max="5888" width="9" style="2"/>
    <col min="5889" max="5889" width="14.61328125" style="2" customWidth="1"/>
    <col min="5890" max="5890" width="32.23046875" style="2" customWidth="1"/>
    <col min="5891" max="5891" width="10.23046875" style="2" customWidth="1"/>
    <col min="5892" max="5894" width="4.15234375" style="2" customWidth="1"/>
    <col min="5895" max="5895" width="6.61328125" style="2" customWidth="1"/>
    <col min="5896" max="5896" width="7.921875" style="2" customWidth="1"/>
    <col min="5897" max="5897" width="7.61328125" style="2" customWidth="1"/>
    <col min="5898" max="5898" width="1.921875" style="2" customWidth="1"/>
    <col min="5899" max="6144" width="9" style="2"/>
    <col min="6145" max="6145" width="14.61328125" style="2" customWidth="1"/>
    <col min="6146" max="6146" width="32.23046875" style="2" customWidth="1"/>
    <col min="6147" max="6147" width="10.23046875" style="2" customWidth="1"/>
    <col min="6148" max="6150" width="4.15234375" style="2" customWidth="1"/>
    <col min="6151" max="6151" width="6.61328125" style="2" customWidth="1"/>
    <col min="6152" max="6152" width="7.921875" style="2" customWidth="1"/>
    <col min="6153" max="6153" width="7.61328125" style="2" customWidth="1"/>
    <col min="6154" max="6154" width="1.921875" style="2" customWidth="1"/>
    <col min="6155" max="6400" width="9" style="2"/>
    <col min="6401" max="6401" width="14.61328125" style="2" customWidth="1"/>
    <col min="6402" max="6402" width="32.23046875" style="2" customWidth="1"/>
    <col min="6403" max="6403" width="10.23046875" style="2" customWidth="1"/>
    <col min="6404" max="6406" width="4.15234375" style="2" customWidth="1"/>
    <col min="6407" max="6407" width="6.61328125" style="2" customWidth="1"/>
    <col min="6408" max="6408" width="7.921875" style="2" customWidth="1"/>
    <col min="6409" max="6409" width="7.61328125" style="2" customWidth="1"/>
    <col min="6410" max="6410" width="1.921875" style="2" customWidth="1"/>
    <col min="6411" max="6656" width="9" style="2"/>
    <col min="6657" max="6657" width="14.61328125" style="2" customWidth="1"/>
    <col min="6658" max="6658" width="32.23046875" style="2" customWidth="1"/>
    <col min="6659" max="6659" width="10.23046875" style="2" customWidth="1"/>
    <col min="6660" max="6662" width="4.15234375" style="2" customWidth="1"/>
    <col min="6663" max="6663" width="6.61328125" style="2" customWidth="1"/>
    <col min="6664" max="6664" width="7.921875" style="2" customWidth="1"/>
    <col min="6665" max="6665" width="7.61328125" style="2" customWidth="1"/>
    <col min="6666" max="6666" width="1.921875" style="2" customWidth="1"/>
    <col min="6667" max="6912" width="9" style="2"/>
    <col min="6913" max="6913" width="14.61328125" style="2" customWidth="1"/>
    <col min="6914" max="6914" width="32.23046875" style="2" customWidth="1"/>
    <col min="6915" max="6915" width="10.23046875" style="2" customWidth="1"/>
    <col min="6916" max="6918" width="4.15234375" style="2" customWidth="1"/>
    <col min="6919" max="6919" width="6.61328125" style="2" customWidth="1"/>
    <col min="6920" max="6920" width="7.921875" style="2" customWidth="1"/>
    <col min="6921" max="6921" width="7.61328125" style="2" customWidth="1"/>
    <col min="6922" max="6922" width="1.921875" style="2" customWidth="1"/>
    <col min="6923" max="7168" width="9" style="2"/>
    <col min="7169" max="7169" width="14.61328125" style="2" customWidth="1"/>
    <col min="7170" max="7170" width="32.23046875" style="2" customWidth="1"/>
    <col min="7171" max="7171" width="10.23046875" style="2" customWidth="1"/>
    <col min="7172" max="7174" width="4.15234375" style="2" customWidth="1"/>
    <col min="7175" max="7175" width="6.61328125" style="2" customWidth="1"/>
    <col min="7176" max="7176" width="7.921875" style="2" customWidth="1"/>
    <col min="7177" max="7177" width="7.61328125" style="2" customWidth="1"/>
    <col min="7178" max="7178" width="1.921875" style="2" customWidth="1"/>
    <col min="7179" max="7424" width="9" style="2"/>
    <col min="7425" max="7425" width="14.61328125" style="2" customWidth="1"/>
    <col min="7426" max="7426" width="32.23046875" style="2" customWidth="1"/>
    <col min="7427" max="7427" width="10.23046875" style="2" customWidth="1"/>
    <col min="7428" max="7430" width="4.15234375" style="2" customWidth="1"/>
    <col min="7431" max="7431" width="6.61328125" style="2" customWidth="1"/>
    <col min="7432" max="7432" width="7.921875" style="2" customWidth="1"/>
    <col min="7433" max="7433" width="7.61328125" style="2" customWidth="1"/>
    <col min="7434" max="7434" width="1.921875" style="2" customWidth="1"/>
    <col min="7435" max="7680" width="9" style="2"/>
    <col min="7681" max="7681" width="14.61328125" style="2" customWidth="1"/>
    <col min="7682" max="7682" width="32.23046875" style="2" customWidth="1"/>
    <col min="7683" max="7683" width="10.23046875" style="2" customWidth="1"/>
    <col min="7684" max="7686" width="4.15234375" style="2" customWidth="1"/>
    <col min="7687" max="7687" width="6.61328125" style="2" customWidth="1"/>
    <col min="7688" max="7688" width="7.921875" style="2" customWidth="1"/>
    <col min="7689" max="7689" width="7.61328125" style="2" customWidth="1"/>
    <col min="7690" max="7690" width="1.921875" style="2" customWidth="1"/>
    <col min="7691" max="7936" width="9" style="2"/>
    <col min="7937" max="7937" width="14.61328125" style="2" customWidth="1"/>
    <col min="7938" max="7938" width="32.23046875" style="2" customWidth="1"/>
    <col min="7939" max="7939" width="10.23046875" style="2" customWidth="1"/>
    <col min="7940" max="7942" width="4.15234375" style="2" customWidth="1"/>
    <col min="7943" max="7943" width="6.61328125" style="2" customWidth="1"/>
    <col min="7944" max="7944" width="7.921875" style="2" customWidth="1"/>
    <col min="7945" max="7945" width="7.61328125" style="2" customWidth="1"/>
    <col min="7946" max="7946" width="1.921875" style="2" customWidth="1"/>
    <col min="7947" max="8192" width="9" style="2"/>
    <col min="8193" max="8193" width="14.61328125" style="2" customWidth="1"/>
    <col min="8194" max="8194" width="32.23046875" style="2" customWidth="1"/>
    <col min="8195" max="8195" width="10.23046875" style="2" customWidth="1"/>
    <col min="8196" max="8198" width="4.15234375" style="2" customWidth="1"/>
    <col min="8199" max="8199" width="6.61328125" style="2" customWidth="1"/>
    <col min="8200" max="8200" width="7.921875" style="2" customWidth="1"/>
    <col min="8201" max="8201" width="7.61328125" style="2" customWidth="1"/>
    <col min="8202" max="8202" width="1.921875" style="2" customWidth="1"/>
    <col min="8203" max="8448" width="9" style="2"/>
    <col min="8449" max="8449" width="14.61328125" style="2" customWidth="1"/>
    <col min="8450" max="8450" width="32.23046875" style="2" customWidth="1"/>
    <col min="8451" max="8451" width="10.23046875" style="2" customWidth="1"/>
    <col min="8452" max="8454" width="4.15234375" style="2" customWidth="1"/>
    <col min="8455" max="8455" width="6.61328125" style="2" customWidth="1"/>
    <col min="8456" max="8456" width="7.921875" style="2" customWidth="1"/>
    <col min="8457" max="8457" width="7.61328125" style="2" customWidth="1"/>
    <col min="8458" max="8458" width="1.921875" style="2" customWidth="1"/>
    <col min="8459" max="8704" width="9" style="2"/>
    <col min="8705" max="8705" width="14.61328125" style="2" customWidth="1"/>
    <col min="8706" max="8706" width="32.23046875" style="2" customWidth="1"/>
    <col min="8707" max="8707" width="10.23046875" style="2" customWidth="1"/>
    <col min="8708" max="8710" width="4.15234375" style="2" customWidth="1"/>
    <col min="8711" max="8711" width="6.61328125" style="2" customWidth="1"/>
    <col min="8712" max="8712" width="7.921875" style="2" customWidth="1"/>
    <col min="8713" max="8713" width="7.61328125" style="2" customWidth="1"/>
    <col min="8714" max="8714" width="1.921875" style="2" customWidth="1"/>
    <col min="8715" max="8960" width="9" style="2"/>
    <col min="8961" max="8961" width="14.61328125" style="2" customWidth="1"/>
    <col min="8962" max="8962" width="32.23046875" style="2" customWidth="1"/>
    <col min="8963" max="8963" width="10.23046875" style="2" customWidth="1"/>
    <col min="8964" max="8966" width="4.15234375" style="2" customWidth="1"/>
    <col min="8967" max="8967" width="6.61328125" style="2" customWidth="1"/>
    <col min="8968" max="8968" width="7.921875" style="2" customWidth="1"/>
    <col min="8969" max="8969" width="7.61328125" style="2" customWidth="1"/>
    <col min="8970" max="8970" width="1.921875" style="2" customWidth="1"/>
    <col min="8971" max="9216" width="9" style="2"/>
    <col min="9217" max="9217" width="14.61328125" style="2" customWidth="1"/>
    <col min="9218" max="9218" width="32.23046875" style="2" customWidth="1"/>
    <col min="9219" max="9219" width="10.23046875" style="2" customWidth="1"/>
    <col min="9220" max="9222" width="4.15234375" style="2" customWidth="1"/>
    <col min="9223" max="9223" width="6.61328125" style="2" customWidth="1"/>
    <col min="9224" max="9224" width="7.921875" style="2" customWidth="1"/>
    <col min="9225" max="9225" width="7.61328125" style="2" customWidth="1"/>
    <col min="9226" max="9226" width="1.921875" style="2" customWidth="1"/>
    <col min="9227" max="9472" width="9" style="2"/>
    <col min="9473" max="9473" width="14.61328125" style="2" customWidth="1"/>
    <col min="9474" max="9474" width="32.23046875" style="2" customWidth="1"/>
    <col min="9475" max="9475" width="10.23046875" style="2" customWidth="1"/>
    <col min="9476" max="9478" width="4.15234375" style="2" customWidth="1"/>
    <col min="9479" max="9479" width="6.61328125" style="2" customWidth="1"/>
    <col min="9480" max="9480" width="7.921875" style="2" customWidth="1"/>
    <col min="9481" max="9481" width="7.61328125" style="2" customWidth="1"/>
    <col min="9482" max="9482" width="1.921875" style="2" customWidth="1"/>
    <col min="9483" max="9728" width="9" style="2"/>
    <col min="9729" max="9729" width="14.61328125" style="2" customWidth="1"/>
    <col min="9730" max="9730" width="32.23046875" style="2" customWidth="1"/>
    <col min="9731" max="9731" width="10.23046875" style="2" customWidth="1"/>
    <col min="9732" max="9734" width="4.15234375" style="2" customWidth="1"/>
    <col min="9735" max="9735" width="6.61328125" style="2" customWidth="1"/>
    <col min="9736" max="9736" width="7.921875" style="2" customWidth="1"/>
    <col min="9737" max="9737" width="7.61328125" style="2" customWidth="1"/>
    <col min="9738" max="9738" width="1.921875" style="2" customWidth="1"/>
    <col min="9739" max="9984" width="9" style="2"/>
    <col min="9985" max="9985" width="14.61328125" style="2" customWidth="1"/>
    <col min="9986" max="9986" width="32.23046875" style="2" customWidth="1"/>
    <col min="9987" max="9987" width="10.23046875" style="2" customWidth="1"/>
    <col min="9988" max="9990" width="4.15234375" style="2" customWidth="1"/>
    <col min="9991" max="9991" width="6.61328125" style="2" customWidth="1"/>
    <col min="9992" max="9992" width="7.921875" style="2" customWidth="1"/>
    <col min="9993" max="9993" width="7.61328125" style="2" customWidth="1"/>
    <col min="9994" max="9994" width="1.921875" style="2" customWidth="1"/>
    <col min="9995" max="10240" width="9" style="2"/>
    <col min="10241" max="10241" width="14.61328125" style="2" customWidth="1"/>
    <col min="10242" max="10242" width="32.23046875" style="2" customWidth="1"/>
    <col min="10243" max="10243" width="10.23046875" style="2" customWidth="1"/>
    <col min="10244" max="10246" width="4.15234375" style="2" customWidth="1"/>
    <col min="10247" max="10247" width="6.61328125" style="2" customWidth="1"/>
    <col min="10248" max="10248" width="7.921875" style="2" customWidth="1"/>
    <col min="10249" max="10249" width="7.61328125" style="2" customWidth="1"/>
    <col min="10250" max="10250" width="1.921875" style="2" customWidth="1"/>
    <col min="10251" max="10496" width="9" style="2"/>
    <col min="10497" max="10497" width="14.61328125" style="2" customWidth="1"/>
    <col min="10498" max="10498" width="32.23046875" style="2" customWidth="1"/>
    <col min="10499" max="10499" width="10.23046875" style="2" customWidth="1"/>
    <col min="10500" max="10502" width="4.15234375" style="2" customWidth="1"/>
    <col min="10503" max="10503" width="6.61328125" style="2" customWidth="1"/>
    <col min="10504" max="10504" width="7.921875" style="2" customWidth="1"/>
    <col min="10505" max="10505" width="7.61328125" style="2" customWidth="1"/>
    <col min="10506" max="10506" width="1.921875" style="2" customWidth="1"/>
    <col min="10507" max="10752" width="9" style="2"/>
    <col min="10753" max="10753" width="14.61328125" style="2" customWidth="1"/>
    <col min="10754" max="10754" width="32.23046875" style="2" customWidth="1"/>
    <col min="10755" max="10755" width="10.23046875" style="2" customWidth="1"/>
    <col min="10756" max="10758" width="4.15234375" style="2" customWidth="1"/>
    <col min="10759" max="10759" width="6.61328125" style="2" customWidth="1"/>
    <col min="10760" max="10760" width="7.921875" style="2" customWidth="1"/>
    <col min="10761" max="10761" width="7.61328125" style="2" customWidth="1"/>
    <col min="10762" max="10762" width="1.921875" style="2" customWidth="1"/>
    <col min="10763" max="11008" width="9" style="2"/>
    <col min="11009" max="11009" width="14.61328125" style="2" customWidth="1"/>
    <col min="11010" max="11010" width="32.23046875" style="2" customWidth="1"/>
    <col min="11011" max="11011" width="10.23046875" style="2" customWidth="1"/>
    <col min="11012" max="11014" width="4.15234375" style="2" customWidth="1"/>
    <col min="11015" max="11015" width="6.61328125" style="2" customWidth="1"/>
    <col min="11016" max="11016" width="7.921875" style="2" customWidth="1"/>
    <col min="11017" max="11017" width="7.61328125" style="2" customWidth="1"/>
    <col min="11018" max="11018" width="1.921875" style="2" customWidth="1"/>
    <col min="11019" max="11264" width="9" style="2"/>
    <col min="11265" max="11265" width="14.61328125" style="2" customWidth="1"/>
    <col min="11266" max="11266" width="32.23046875" style="2" customWidth="1"/>
    <col min="11267" max="11267" width="10.23046875" style="2" customWidth="1"/>
    <col min="11268" max="11270" width="4.15234375" style="2" customWidth="1"/>
    <col min="11271" max="11271" width="6.61328125" style="2" customWidth="1"/>
    <col min="11272" max="11272" width="7.921875" style="2" customWidth="1"/>
    <col min="11273" max="11273" width="7.61328125" style="2" customWidth="1"/>
    <col min="11274" max="11274" width="1.921875" style="2" customWidth="1"/>
    <col min="11275" max="11520" width="9" style="2"/>
    <col min="11521" max="11521" width="14.61328125" style="2" customWidth="1"/>
    <col min="11522" max="11522" width="32.23046875" style="2" customWidth="1"/>
    <col min="11523" max="11523" width="10.23046875" style="2" customWidth="1"/>
    <col min="11524" max="11526" width="4.15234375" style="2" customWidth="1"/>
    <col min="11527" max="11527" width="6.61328125" style="2" customWidth="1"/>
    <col min="11528" max="11528" width="7.921875" style="2" customWidth="1"/>
    <col min="11529" max="11529" width="7.61328125" style="2" customWidth="1"/>
    <col min="11530" max="11530" width="1.921875" style="2" customWidth="1"/>
    <col min="11531" max="11776" width="9" style="2"/>
    <col min="11777" max="11777" width="14.61328125" style="2" customWidth="1"/>
    <col min="11778" max="11778" width="32.23046875" style="2" customWidth="1"/>
    <col min="11779" max="11779" width="10.23046875" style="2" customWidth="1"/>
    <col min="11780" max="11782" width="4.15234375" style="2" customWidth="1"/>
    <col min="11783" max="11783" width="6.61328125" style="2" customWidth="1"/>
    <col min="11784" max="11784" width="7.921875" style="2" customWidth="1"/>
    <col min="11785" max="11785" width="7.61328125" style="2" customWidth="1"/>
    <col min="11786" max="11786" width="1.921875" style="2" customWidth="1"/>
    <col min="11787" max="12032" width="9" style="2"/>
    <col min="12033" max="12033" width="14.61328125" style="2" customWidth="1"/>
    <col min="12034" max="12034" width="32.23046875" style="2" customWidth="1"/>
    <col min="12035" max="12035" width="10.23046875" style="2" customWidth="1"/>
    <col min="12036" max="12038" width="4.15234375" style="2" customWidth="1"/>
    <col min="12039" max="12039" width="6.61328125" style="2" customWidth="1"/>
    <col min="12040" max="12040" width="7.921875" style="2" customWidth="1"/>
    <col min="12041" max="12041" width="7.61328125" style="2" customWidth="1"/>
    <col min="12042" max="12042" width="1.921875" style="2" customWidth="1"/>
    <col min="12043" max="12288" width="9" style="2"/>
    <col min="12289" max="12289" width="14.61328125" style="2" customWidth="1"/>
    <col min="12290" max="12290" width="32.23046875" style="2" customWidth="1"/>
    <col min="12291" max="12291" width="10.23046875" style="2" customWidth="1"/>
    <col min="12292" max="12294" width="4.15234375" style="2" customWidth="1"/>
    <col min="12295" max="12295" width="6.61328125" style="2" customWidth="1"/>
    <col min="12296" max="12296" width="7.921875" style="2" customWidth="1"/>
    <col min="12297" max="12297" width="7.61328125" style="2" customWidth="1"/>
    <col min="12298" max="12298" width="1.921875" style="2" customWidth="1"/>
    <col min="12299" max="12544" width="9" style="2"/>
    <col min="12545" max="12545" width="14.61328125" style="2" customWidth="1"/>
    <col min="12546" max="12546" width="32.23046875" style="2" customWidth="1"/>
    <col min="12547" max="12547" width="10.23046875" style="2" customWidth="1"/>
    <col min="12548" max="12550" width="4.15234375" style="2" customWidth="1"/>
    <col min="12551" max="12551" width="6.61328125" style="2" customWidth="1"/>
    <col min="12552" max="12552" width="7.921875" style="2" customWidth="1"/>
    <col min="12553" max="12553" width="7.61328125" style="2" customWidth="1"/>
    <col min="12554" max="12554" width="1.921875" style="2" customWidth="1"/>
    <col min="12555" max="12800" width="9" style="2"/>
    <col min="12801" max="12801" width="14.61328125" style="2" customWidth="1"/>
    <col min="12802" max="12802" width="32.23046875" style="2" customWidth="1"/>
    <col min="12803" max="12803" width="10.23046875" style="2" customWidth="1"/>
    <col min="12804" max="12806" width="4.15234375" style="2" customWidth="1"/>
    <col min="12807" max="12807" width="6.61328125" style="2" customWidth="1"/>
    <col min="12808" max="12808" width="7.921875" style="2" customWidth="1"/>
    <col min="12809" max="12809" width="7.61328125" style="2" customWidth="1"/>
    <col min="12810" max="12810" width="1.921875" style="2" customWidth="1"/>
    <col min="12811" max="13056" width="9" style="2"/>
    <col min="13057" max="13057" width="14.61328125" style="2" customWidth="1"/>
    <col min="13058" max="13058" width="32.23046875" style="2" customWidth="1"/>
    <col min="13059" max="13059" width="10.23046875" style="2" customWidth="1"/>
    <col min="13060" max="13062" width="4.15234375" style="2" customWidth="1"/>
    <col min="13063" max="13063" width="6.61328125" style="2" customWidth="1"/>
    <col min="13064" max="13064" width="7.921875" style="2" customWidth="1"/>
    <col min="13065" max="13065" width="7.61328125" style="2" customWidth="1"/>
    <col min="13066" max="13066" width="1.921875" style="2" customWidth="1"/>
    <col min="13067" max="13312" width="9" style="2"/>
    <col min="13313" max="13313" width="14.61328125" style="2" customWidth="1"/>
    <col min="13314" max="13314" width="32.23046875" style="2" customWidth="1"/>
    <col min="13315" max="13315" width="10.23046875" style="2" customWidth="1"/>
    <col min="13316" max="13318" width="4.15234375" style="2" customWidth="1"/>
    <col min="13319" max="13319" width="6.61328125" style="2" customWidth="1"/>
    <col min="13320" max="13320" width="7.921875" style="2" customWidth="1"/>
    <col min="13321" max="13321" width="7.61328125" style="2" customWidth="1"/>
    <col min="13322" max="13322" width="1.921875" style="2" customWidth="1"/>
    <col min="13323" max="13568" width="9" style="2"/>
    <col min="13569" max="13569" width="14.61328125" style="2" customWidth="1"/>
    <col min="13570" max="13570" width="32.23046875" style="2" customWidth="1"/>
    <col min="13571" max="13571" width="10.23046875" style="2" customWidth="1"/>
    <col min="13572" max="13574" width="4.15234375" style="2" customWidth="1"/>
    <col min="13575" max="13575" width="6.61328125" style="2" customWidth="1"/>
    <col min="13576" max="13576" width="7.921875" style="2" customWidth="1"/>
    <col min="13577" max="13577" width="7.61328125" style="2" customWidth="1"/>
    <col min="13578" max="13578" width="1.921875" style="2" customWidth="1"/>
    <col min="13579" max="13824" width="9" style="2"/>
    <col min="13825" max="13825" width="14.61328125" style="2" customWidth="1"/>
    <col min="13826" max="13826" width="32.23046875" style="2" customWidth="1"/>
    <col min="13827" max="13827" width="10.23046875" style="2" customWidth="1"/>
    <col min="13828" max="13830" width="4.15234375" style="2" customWidth="1"/>
    <col min="13831" max="13831" width="6.61328125" style="2" customWidth="1"/>
    <col min="13832" max="13832" width="7.921875" style="2" customWidth="1"/>
    <col min="13833" max="13833" width="7.61328125" style="2" customWidth="1"/>
    <col min="13834" max="13834" width="1.921875" style="2" customWidth="1"/>
    <col min="13835" max="14080" width="9" style="2"/>
    <col min="14081" max="14081" width="14.61328125" style="2" customWidth="1"/>
    <col min="14082" max="14082" width="32.23046875" style="2" customWidth="1"/>
    <col min="14083" max="14083" width="10.23046875" style="2" customWidth="1"/>
    <col min="14084" max="14086" width="4.15234375" style="2" customWidth="1"/>
    <col min="14087" max="14087" width="6.61328125" style="2" customWidth="1"/>
    <col min="14088" max="14088" width="7.921875" style="2" customWidth="1"/>
    <col min="14089" max="14089" width="7.61328125" style="2" customWidth="1"/>
    <col min="14090" max="14090" width="1.921875" style="2" customWidth="1"/>
    <col min="14091" max="14336" width="9" style="2"/>
    <col min="14337" max="14337" width="14.61328125" style="2" customWidth="1"/>
    <col min="14338" max="14338" width="32.23046875" style="2" customWidth="1"/>
    <col min="14339" max="14339" width="10.23046875" style="2" customWidth="1"/>
    <col min="14340" max="14342" width="4.15234375" style="2" customWidth="1"/>
    <col min="14343" max="14343" width="6.61328125" style="2" customWidth="1"/>
    <col min="14344" max="14344" width="7.921875" style="2" customWidth="1"/>
    <col min="14345" max="14345" width="7.61328125" style="2" customWidth="1"/>
    <col min="14346" max="14346" width="1.921875" style="2" customWidth="1"/>
    <col min="14347" max="14592" width="9" style="2"/>
    <col min="14593" max="14593" width="14.61328125" style="2" customWidth="1"/>
    <col min="14594" max="14594" width="32.23046875" style="2" customWidth="1"/>
    <col min="14595" max="14595" width="10.23046875" style="2" customWidth="1"/>
    <col min="14596" max="14598" width="4.15234375" style="2" customWidth="1"/>
    <col min="14599" max="14599" width="6.61328125" style="2" customWidth="1"/>
    <col min="14600" max="14600" width="7.921875" style="2" customWidth="1"/>
    <col min="14601" max="14601" width="7.61328125" style="2" customWidth="1"/>
    <col min="14602" max="14602" width="1.921875" style="2" customWidth="1"/>
    <col min="14603" max="14848" width="9" style="2"/>
    <col min="14849" max="14849" width="14.61328125" style="2" customWidth="1"/>
    <col min="14850" max="14850" width="32.23046875" style="2" customWidth="1"/>
    <col min="14851" max="14851" width="10.23046875" style="2" customWidth="1"/>
    <col min="14852" max="14854" width="4.15234375" style="2" customWidth="1"/>
    <col min="14855" max="14855" width="6.61328125" style="2" customWidth="1"/>
    <col min="14856" max="14856" width="7.921875" style="2" customWidth="1"/>
    <col min="14857" max="14857" width="7.61328125" style="2" customWidth="1"/>
    <col min="14858" max="14858" width="1.921875" style="2" customWidth="1"/>
    <col min="14859" max="15104" width="9" style="2"/>
    <col min="15105" max="15105" width="14.61328125" style="2" customWidth="1"/>
    <col min="15106" max="15106" width="32.23046875" style="2" customWidth="1"/>
    <col min="15107" max="15107" width="10.23046875" style="2" customWidth="1"/>
    <col min="15108" max="15110" width="4.15234375" style="2" customWidth="1"/>
    <col min="15111" max="15111" width="6.61328125" style="2" customWidth="1"/>
    <col min="15112" max="15112" width="7.921875" style="2" customWidth="1"/>
    <col min="15113" max="15113" width="7.61328125" style="2" customWidth="1"/>
    <col min="15114" max="15114" width="1.921875" style="2" customWidth="1"/>
    <col min="15115" max="15360" width="9" style="2"/>
    <col min="15361" max="15361" width="14.61328125" style="2" customWidth="1"/>
    <col min="15362" max="15362" width="32.23046875" style="2" customWidth="1"/>
    <col min="15363" max="15363" width="10.23046875" style="2" customWidth="1"/>
    <col min="15364" max="15366" width="4.15234375" style="2" customWidth="1"/>
    <col min="15367" max="15367" width="6.61328125" style="2" customWidth="1"/>
    <col min="15368" max="15368" width="7.921875" style="2" customWidth="1"/>
    <col min="15369" max="15369" width="7.61328125" style="2" customWidth="1"/>
    <col min="15370" max="15370" width="1.921875" style="2" customWidth="1"/>
    <col min="15371" max="15616" width="9" style="2"/>
    <col min="15617" max="15617" width="14.61328125" style="2" customWidth="1"/>
    <col min="15618" max="15618" width="32.23046875" style="2" customWidth="1"/>
    <col min="15619" max="15619" width="10.23046875" style="2" customWidth="1"/>
    <col min="15620" max="15622" width="4.15234375" style="2" customWidth="1"/>
    <col min="15623" max="15623" width="6.61328125" style="2" customWidth="1"/>
    <col min="15624" max="15624" width="7.921875" style="2" customWidth="1"/>
    <col min="15625" max="15625" width="7.61328125" style="2" customWidth="1"/>
    <col min="15626" max="15626" width="1.921875" style="2" customWidth="1"/>
    <col min="15627" max="15872" width="9" style="2"/>
    <col min="15873" max="15873" width="14.61328125" style="2" customWidth="1"/>
    <col min="15874" max="15874" width="32.23046875" style="2" customWidth="1"/>
    <col min="15875" max="15875" width="10.23046875" style="2" customWidth="1"/>
    <col min="15876" max="15878" width="4.15234375" style="2" customWidth="1"/>
    <col min="15879" max="15879" width="6.61328125" style="2" customWidth="1"/>
    <col min="15880" max="15880" width="7.921875" style="2" customWidth="1"/>
    <col min="15881" max="15881" width="7.61328125" style="2" customWidth="1"/>
    <col min="15882" max="15882" width="1.921875" style="2" customWidth="1"/>
    <col min="15883" max="16128" width="9" style="2"/>
    <col min="16129" max="16129" width="14.61328125" style="2" customWidth="1"/>
    <col min="16130" max="16130" width="32.23046875" style="2" customWidth="1"/>
    <col min="16131" max="16131" width="10.23046875" style="2" customWidth="1"/>
    <col min="16132" max="16134" width="4.15234375" style="2" customWidth="1"/>
    <col min="16135" max="16135" width="6.61328125" style="2" customWidth="1"/>
    <col min="16136" max="16136" width="7.921875" style="2" customWidth="1"/>
    <col min="16137" max="16137" width="7.61328125" style="2" customWidth="1"/>
    <col min="16138" max="16138" width="1.921875" style="2" customWidth="1"/>
    <col min="16139" max="16384" width="9" style="2"/>
  </cols>
  <sheetData>
    <row r="1" spans="1:78" ht="25.8" customHeight="1">
      <c r="A1" s="222"/>
      <c r="B1" s="222"/>
      <c r="C1" s="222"/>
      <c r="D1" s="222"/>
      <c r="E1" s="222"/>
      <c r="F1" s="409" t="s">
        <v>212</v>
      </c>
      <c r="G1" s="409"/>
      <c r="H1" s="409"/>
      <c r="I1" s="409"/>
      <c r="J1" s="409"/>
      <c r="K1" s="409"/>
      <c r="L1" s="409"/>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row>
    <row r="2" spans="1:78" s="1" customFormat="1" ht="19.2" customHeight="1">
      <c r="C2" s="703" t="s">
        <v>460</v>
      </c>
      <c r="D2" s="703"/>
      <c r="E2" s="703"/>
      <c r="F2" s="703"/>
      <c r="G2" s="703"/>
      <c r="H2" s="703"/>
      <c r="I2" s="703"/>
      <c r="J2" s="703"/>
      <c r="K2" s="703"/>
      <c r="M2" s="211"/>
      <c r="N2" s="211"/>
      <c r="O2" s="211"/>
      <c r="P2" s="211"/>
      <c r="Q2" s="211"/>
      <c r="R2" s="211"/>
      <c r="S2" s="211"/>
      <c r="T2" s="211"/>
      <c r="U2" s="211"/>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c r="BT2" s="211"/>
      <c r="BU2" s="211"/>
      <c r="BV2" s="211"/>
      <c r="BW2" s="211"/>
      <c r="BX2" s="211"/>
      <c r="BY2" s="211"/>
      <c r="BZ2" s="211"/>
    </row>
    <row r="3" spans="1:78" ht="23.4">
      <c r="C3" s="704" t="s">
        <v>225</v>
      </c>
      <c r="D3" s="704"/>
      <c r="E3" s="704"/>
      <c r="F3" s="704"/>
      <c r="G3" s="704"/>
      <c r="H3" s="704"/>
      <c r="I3" s="704"/>
      <c r="J3" s="704"/>
      <c r="K3" s="704"/>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row>
    <row r="4" spans="1:78">
      <c r="C4" s="706"/>
      <c r="D4" s="706"/>
      <c r="E4" s="706"/>
      <c r="F4" s="706"/>
      <c r="G4" s="706"/>
      <c r="H4" s="706"/>
      <c r="I4" s="706"/>
      <c r="J4" s="706"/>
      <c r="K4" s="706"/>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row>
    <row r="5" spans="1:78" ht="14.4">
      <c r="C5" s="707" t="s">
        <v>459</v>
      </c>
      <c r="D5" s="707"/>
      <c r="E5" s="707"/>
      <c r="F5" s="707"/>
      <c r="G5" s="707"/>
      <c r="H5" s="707"/>
      <c r="I5" s="707"/>
      <c r="J5" s="707"/>
      <c r="K5" s="707"/>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row>
    <row r="6" spans="1:78" ht="17.399999999999999" customHeight="1">
      <c r="C6" s="712"/>
      <c r="D6" s="713"/>
      <c r="E6" s="713"/>
      <c r="F6" s="713"/>
      <c r="G6" s="713"/>
      <c r="H6" s="713"/>
      <c r="I6" s="713"/>
      <c r="J6" s="713"/>
      <c r="K6" s="713"/>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row>
    <row r="7" spans="1:78" ht="33" customHeight="1" thickBot="1">
      <c r="C7" s="720" t="s">
        <v>222</v>
      </c>
      <c r="D7" s="713"/>
      <c r="E7" s="713"/>
      <c r="F7" s="713"/>
      <c r="G7" s="713"/>
      <c r="H7" s="713"/>
      <c r="I7" s="713"/>
      <c r="J7" s="713"/>
      <c r="K7" s="713"/>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row>
    <row r="8" spans="1:78" ht="20.399999999999999" hidden="1" customHeight="1" thickBot="1">
      <c r="C8" s="712" t="s">
        <v>221</v>
      </c>
      <c r="D8" s="713"/>
      <c r="E8" s="713"/>
      <c r="F8" s="713"/>
      <c r="G8" s="713"/>
      <c r="H8" s="713"/>
      <c r="I8" s="713"/>
      <c r="J8" s="713"/>
      <c r="K8" s="713"/>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row>
    <row r="9" spans="1:78">
      <c r="C9" s="698"/>
      <c r="D9" s="698"/>
      <c r="E9" s="698"/>
      <c r="F9" s="698"/>
      <c r="G9" s="708"/>
      <c r="H9" s="709"/>
      <c r="I9" s="710" t="s">
        <v>125</v>
      </c>
      <c r="J9" s="710"/>
      <c r="K9" s="711"/>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row>
    <row r="10" spans="1:78" ht="44.4" customHeight="1">
      <c r="C10" s="721"/>
      <c r="D10" s="721"/>
      <c r="E10" s="721"/>
      <c r="F10" s="721"/>
      <c r="G10" s="722" t="s">
        <v>13</v>
      </c>
      <c r="H10" s="723"/>
      <c r="I10" s="724" t="str">
        <f>IF(様式１!F8="","",様式１!F8)</f>
        <v/>
      </c>
      <c r="J10" s="724"/>
      <c r="K10" s="725"/>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row>
    <row r="11" spans="1:78" ht="27" customHeight="1" thickBot="1">
      <c r="C11" s="714"/>
      <c r="D11" s="714"/>
      <c r="E11" s="714"/>
      <c r="F11" s="714"/>
      <c r="G11" s="715" t="s">
        <v>12</v>
      </c>
      <c r="H11" s="716"/>
      <c r="I11" s="717" t="str">
        <f>IF(様式１!F6="","",様式１!F6)</f>
        <v/>
      </c>
      <c r="J11" s="717"/>
      <c r="K11" s="718"/>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row>
    <row r="12" spans="1:78" s="4" customFormat="1" ht="13.8" thickBot="1">
      <c r="B12" s="684" t="s">
        <v>223</v>
      </c>
      <c r="C12" s="726" t="s">
        <v>126</v>
      </c>
      <c r="D12" s="728" t="s">
        <v>2</v>
      </c>
      <c r="E12" s="728" t="s">
        <v>127</v>
      </c>
      <c r="F12" s="719" t="s">
        <v>128</v>
      </c>
      <c r="G12" s="719"/>
      <c r="H12" s="730" t="s">
        <v>129</v>
      </c>
      <c r="I12" s="730" t="s">
        <v>123</v>
      </c>
      <c r="J12" s="730" t="s">
        <v>130</v>
      </c>
      <c r="K12" s="732" t="s">
        <v>7</v>
      </c>
      <c r="L12" s="3"/>
      <c r="M12" s="222"/>
      <c r="N12" s="222"/>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row>
    <row r="13" spans="1:78" s="4" customFormat="1" ht="13.8" thickBot="1">
      <c r="B13" s="705"/>
      <c r="C13" s="727"/>
      <c r="D13" s="729"/>
      <c r="E13" s="729"/>
      <c r="F13" s="95" t="s">
        <v>131</v>
      </c>
      <c r="G13" s="96" t="s">
        <v>132</v>
      </c>
      <c r="H13" s="731"/>
      <c r="I13" s="731"/>
      <c r="J13" s="731"/>
      <c r="K13" s="733"/>
      <c r="L13" s="3"/>
      <c r="M13" s="222"/>
      <c r="N13" s="222"/>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c r="BM13" s="224"/>
      <c r="BN13" s="224"/>
      <c r="BO13" s="224"/>
      <c r="BP13" s="224"/>
      <c r="BQ13" s="224"/>
      <c r="BR13" s="224"/>
      <c r="BS13" s="224"/>
      <c r="BT13" s="224"/>
      <c r="BU13" s="224"/>
      <c r="BV13" s="224"/>
      <c r="BW13" s="224"/>
      <c r="BX13" s="224"/>
      <c r="BY13" s="224"/>
      <c r="BZ13" s="224"/>
    </row>
    <row r="14" spans="1:78" ht="22.05" customHeight="1" thickBot="1">
      <c r="B14" s="684">
        <v>1</v>
      </c>
      <c r="C14" s="689" t="s">
        <v>474</v>
      </c>
      <c r="D14" s="681"/>
      <c r="E14" s="89"/>
      <c r="F14" s="89"/>
      <c r="G14" s="89"/>
      <c r="H14" s="90"/>
      <c r="I14" s="275" t="str">
        <f t="shared" ref="I14:I24" si="0">IF(F14&amp;G14="","",IF(F14="",G14*H14,F14*H14))</f>
        <v/>
      </c>
      <c r="J14" s="93"/>
      <c r="K14" s="83"/>
      <c r="L14" s="5"/>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row>
    <row r="15" spans="1:78" ht="22.05" customHeight="1" thickBot="1">
      <c r="B15" s="684"/>
      <c r="C15" s="690"/>
      <c r="D15" s="682"/>
      <c r="E15" s="279"/>
      <c r="F15" s="279"/>
      <c r="G15" s="279"/>
      <c r="H15" s="280"/>
      <c r="I15" s="276" t="str">
        <f t="shared" si="0"/>
        <v/>
      </c>
      <c r="J15" s="7"/>
      <c r="K15" s="8"/>
      <c r="L15" s="5"/>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row>
    <row r="16" spans="1:78" ht="22.05" customHeight="1" thickBot="1">
      <c r="B16" s="684"/>
      <c r="C16" s="690"/>
      <c r="D16" s="682"/>
      <c r="E16" s="279"/>
      <c r="F16" s="279"/>
      <c r="G16" s="279"/>
      <c r="H16" s="280"/>
      <c r="I16" s="276" t="str">
        <f t="shared" si="0"/>
        <v/>
      </c>
      <c r="J16" s="7"/>
      <c r="K16" s="8"/>
      <c r="L16" s="5"/>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row>
    <row r="17" spans="2:78" ht="22.05" customHeight="1" thickBot="1">
      <c r="B17" s="684"/>
      <c r="C17" s="690"/>
      <c r="D17" s="682"/>
      <c r="E17" s="279"/>
      <c r="F17" s="279"/>
      <c r="G17" s="279"/>
      <c r="H17" s="280"/>
      <c r="I17" s="276" t="str">
        <f t="shared" si="0"/>
        <v/>
      </c>
      <c r="J17" s="7"/>
      <c r="K17" s="8"/>
      <c r="L17" s="5"/>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row>
    <row r="18" spans="2:78" ht="22.05" customHeight="1" thickBot="1">
      <c r="B18" s="684"/>
      <c r="C18" s="690"/>
      <c r="D18" s="683"/>
      <c r="E18" s="279"/>
      <c r="F18" s="279"/>
      <c r="G18" s="279"/>
      <c r="H18" s="280"/>
      <c r="I18" s="276" t="str">
        <f t="shared" si="0"/>
        <v/>
      </c>
      <c r="J18" s="7"/>
      <c r="K18" s="8"/>
      <c r="L18" s="5"/>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row>
    <row r="19" spans="2:78" ht="22.05" customHeight="1" thickBot="1">
      <c r="B19" s="684"/>
      <c r="C19" s="691"/>
      <c r="D19" s="695" t="s">
        <v>133</v>
      </c>
      <c r="E19" s="696"/>
      <c r="F19" s="696"/>
      <c r="G19" s="696"/>
      <c r="H19" s="697"/>
      <c r="I19" s="277">
        <f>SUM(I14:I18)</f>
        <v>0</v>
      </c>
      <c r="J19" s="94"/>
      <c r="K19" s="88"/>
      <c r="L19" s="5"/>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row>
    <row r="20" spans="2:78" ht="22.05" customHeight="1" thickBot="1">
      <c r="B20" s="684">
        <v>2</v>
      </c>
      <c r="C20" s="689" t="s">
        <v>466</v>
      </c>
      <c r="D20" s="681"/>
      <c r="E20" s="89"/>
      <c r="F20" s="89"/>
      <c r="G20" s="89"/>
      <c r="H20" s="90"/>
      <c r="I20" s="275" t="str">
        <f t="shared" si="0"/>
        <v/>
      </c>
      <c r="J20" s="91"/>
      <c r="K20" s="92"/>
      <c r="L20" s="5"/>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row>
    <row r="21" spans="2:78" ht="22.05" customHeight="1" thickBot="1">
      <c r="B21" s="684"/>
      <c r="C21" s="690"/>
      <c r="D21" s="682"/>
      <c r="E21" s="279"/>
      <c r="F21" s="279"/>
      <c r="G21" s="279"/>
      <c r="H21" s="280"/>
      <c r="I21" s="276" t="str">
        <f t="shared" si="0"/>
        <v/>
      </c>
      <c r="J21" s="6"/>
      <c r="K21" s="8"/>
      <c r="L21" s="5"/>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row>
    <row r="22" spans="2:78" ht="22.05" customHeight="1" thickBot="1">
      <c r="B22" s="684"/>
      <c r="C22" s="690"/>
      <c r="D22" s="682"/>
      <c r="E22" s="279"/>
      <c r="F22" s="279"/>
      <c r="G22" s="279"/>
      <c r="H22" s="280"/>
      <c r="I22" s="276" t="str">
        <f t="shared" si="0"/>
        <v/>
      </c>
      <c r="J22" s="9"/>
      <c r="K22" s="8"/>
      <c r="L22" s="5"/>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row>
    <row r="23" spans="2:78" ht="22.05" customHeight="1" thickBot="1">
      <c r="B23" s="684"/>
      <c r="C23" s="690"/>
      <c r="D23" s="682"/>
      <c r="E23" s="279"/>
      <c r="F23" s="279"/>
      <c r="G23" s="279"/>
      <c r="H23" s="280"/>
      <c r="I23" s="276" t="str">
        <f t="shared" si="0"/>
        <v/>
      </c>
      <c r="J23" s="9"/>
      <c r="K23" s="8"/>
      <c r="L23" s="5"/>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row>
    <row r="24" spans="2:78" ht="22.05" customHeight="1" thickBot="1">
      <c r="B24" s="684"/>
      <c r="C24" s="690"/>
      <c r="D24" s="683"/>
      <c r="E24" s="279"/>
      <c r="F24" s="279"/>
      <c r="G24" s="279"/>
      <c r="H24" s="280"/>
      <c r="I24" s="276" t="str">
        <f t="shared" si="0"/>
        <v/>
      </c>
      <c r="J24" s="9"/>
      <c r="K24" s="8"/>
      <c r="L24" s="5"/>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row>
    <row r="25" spans="2:78" ht="22.05" customHeight="1" thickBot="1">
      <c r="B25" s="684"/>
      <c r="C25" s="691"/>
      <c r="D25" s="695" t="s">
        <v>133</v>
      </c>
      <c r="E25" s="696"/>
      <c r="F25" s="696"/>
      <c r="G25" s="696"/>
      <c r="H25" s="697"/>
      <c r="I25" s="277">
        <f>SUM(I20:I24)</f>
        <v>0</v>
      </c>
      <c r="J25" s="87"/>
      <c r="K25" s="88"/>
      <c r="L25" s="5"/>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row>
    <row r="26" spans="2:78" ht="22.05" customHeight="1" thickBot="1">
      <c r="B26" s="684">
        <v>3</v>
      </c>
      <c r="C26" s="689" t="s">
        <v>472</v>
      </c>
      <c r="D26" s="681"/>
      <c r="E26" s="89"/>
      <c r="F26" s="89"/>
      <c r="G26" s="89"/>
      <c r="H26" s="90"/>
      <c r="I26" s="275" t="str">
        <f t="shared" ref="I26:I30" si="1">IF(F26&amp;G26="","",IF(F26="",G26*H26,F26*H26))</f>
        <v/>
      </c>
      <c r="J26" s="93"/>
      <c r="K26" s="83"/>
      <c r="L26" s="5"/>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row>
    <row r="27" spans="2:78" ht="22.05" customHeight="1" thickBot="1">
      <c r="B27" s="684"/>
      <c r="C27" s="690"/>
      <c r="D27" s="682"/>
      <c r="E27" s="279"/>
      <c r="F27" s="279"/>
      <c r="G27" s="279"/>
      <c r="H27" s="280"/>
      <c r="I27" s="276" t="str">
        <f t="shared" si="1"/>
        <v/>
      </c>
      <c r="J27" s="7"/>
      <c r="K27" s="8"/>
      <c r="L27" s="5"/>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c r="BZ27" s="222"/>
    </row>
    <row r="28" spans="2:78" ht="22.05" customHeight="1" thickBot="1">
      <c r="B28" s="684"/>
      <c r="C28" s="690"/>
      <c r="D28" s="682"/>
      <c r="E28" s="279"/>
      <c r="F28" s="279"/>
      <c r="G28" s="279"/>
      <c r="H28" s="280"/>
      <c r="I28" s="276" t="str">
        <f t="shared" si="1"/>
        <v/>
      </c>
      <c r="J28" s="7"/>
      <c r="K28" s="8"/>
      <c r="L28" s="5"/>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2"/>
      <c r="BR28" s="222"/>
      <c r="BS28" s="222"/>
      <c r="BT28" s="222"/>
      <c r="BU28" s="222"/>
      <c r="BV28" s="222"/>
      <c r="BW28" s="222"/>
      <c r="BX28" s="222"/>
      <c r="BY28" s="222"/>
      <c r="BZ28" s="222"/>
    </row>
    <row r="29" spans="2:78" ht="22.05" customHeight="1" thickBot="1">
      <c r="B29" s="684"/>
      <c r="C29" s="690"/>
      <c r="D29" s="682"/>
      <c r="E29" s="279"/>
      <c r="F29" s="279"/>
      <c r="G29" s="279"/>
      <c r="H29" s="280"/>
      <c r="I29" s="276" t="str">
        <f t="shared" si="1"/>
        <v/>
      </c>
      <c r="J29" s="7"/>
      <c r="K29" s="8"/>
      <c r="L29" s="5"/>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2"/>
      <c r="BH29" s="222"/>
      <c r="BI29" s="222"/>
      <c r="BJ29" s="222"/>
      <c r="BK29" s="222"/>
      <c r="BL29" s="222"/>
      <c r="BM29" s="222"/>
      <c r="BN29" s="222"/>
      <c r="BO29" s="222"/>
      <c r="BP29" s="222"/>
      <c r="BQ29" s="222"/>
      <c r="BR29" s="222"/>
      <c r="BS29" s="222"/>
      <c r="BT29" s="222"/>
      <c r="BU29" s="222"/>
      <c r="BV29" s="222"/>
      <c r="BW29" s="222"/>
      <c r="BX29" s="222"/>
      <c r="BY29" s="222"/>
      <c r="BZ29" s="222"/>
    </row>
    <row r="30" spans="2:78" ht="22.05" customHeight="1" thickBot="1">
      <c r="B30" s="684"/>
      <c r="C30" s="690"/>
      <c r="D30" s="683"/>
      <c r="E30" s="279"/>
      <c r="F30" s="279"/>
      <c r="G30" s="279"/>
      <c r="H30" s="280"/>
      <c r="I30" s="276" t="str">
        <f t="shared" si="1"/>
        <v/>
      </c>
      <c r="J30" s="7"/>
      <c r="K30" s="8"/>
      <c r="L30" s="5"/>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row>
    <row r="31" spans="2:78" ht="22.05" customHeight="1" thickBot="1">
      <c r="B31" s="684"/>
      <c r="C31" s="691"/>
      <c r="D31" s="695" t="s">
        <v>133</v>
      </c>
      <c r="E31" s="696"/>
      <c r="F31" s="696"/>
      <c r="G31" s="696"/>
      <c r="H31" s="697"/>
      <c r="I31" s="277">
        <f>SUM(I26:I30)</f>
        <v>0</v>
      </c>
      <c r="J31" s="94"/>
      <c r="K31" s="88"/>
      <c r="L31" s="5"/>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row>
    <row r="32" spans="2:78" ht="22.05" customHeight="1" thickBot="1">
      <c r="B32" s="684">
        <v>4</v>
      </c>
      <c r="C32" s="689" t="s">
        <v>473</v>
      </c>
      <c r="D32" s="681"/>
      <c r="E32" s="89"/>
      <c r="F32" s="89"/>
      <c r="G32" s="89"/>
      <c r="H32" s="90"/>
      <c r="I32" s="275" t="str">
        <f t="shared" ref="I32:I36" si="2">IF(F32&amp;G32="","",IF(F32="",G32*H32,F32*H32))</f>
        <v/>
      </c>
      <c r="J32" s="91"/>
      <c r="K32" s="92"/>
      <c r="L32" s="5"/>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row>
    <row r="33" spans="2:78" ht="22.05" customHeight="1" thickBot="1">
      <c r="B33" s="684"/>
      <c r="C33" s="690"/>
      <c r="D33" s="682"/>
      <c r="E33" s="279"/>
      <c r="F33" s="279"/>
      <c r="G33" s="279"/>
      <c r="H33" s="280"/>
      <c r="I33" s="276" t="str">
        <f t="shared" si="2"/>
        <v/>
      </c>
      <c r="J33" s="6"/>
      <c r="K33" s="8"/>
      <c r="L33" s="5"/>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row>
    <row r="34" spans="2:78" ht="22.05" customHeight="1" thickBot="1">
      <c r="B34" s="684"/>
      <c r="C34" s="690"/>
      <c r="D34" s="682"/>
      <c r="E34" s="279"/>
      <c r="F34" s="279"/>
      <c r="G34" s="279"/>
      <c r="H34" s="280"/>
      <c r="I34" s="276" t="str">
        <f t="shared" si="2"/>
        <v/>
      </c>
      <c r="J34" s="9"/>
      <c r="K34" s="8"/>
      <c r="L34" s="5"/>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row>
    <row r="35" spans="2:78" ht="22.05" customHeight="1" thickBot="1">
      <c r="B35" s="684"/>
      <c r="C35" s="690"/>
      <c r="D35" s="682"/>
      <c r="E35" s="279"/>
      <c r="F35" s="279"/>
      <c r="G35" s="279"/>
      <c r="H35" s="280"/>
      <c r="I35" s="276" t="str">
        <f t="shared" si="2"/>
        <v/>
      </c>
      <c r="J35" s="9"/>
      <c r="K35" s="8"/>
      <c r="L35" s="5"/>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row>
    <row r="36" spans="2:78" ht="22.05" customHeight="1" thickBot="1">
      <c r="B36" s="684"/>
      <c r="C36" s="690"/>
      <c r="D36" s="683"/>
      <c r="E36" s="279"/>
      <c r="F36" s="279"/>
      <c r="G36" s="279"/>
      <c r="H36" s="280"/>
      <c r="I36" s="276" t="str">
        <f t="shared" si="2"/>
        <v/>
      </c>
      <c r="J36" s="9"/>
      <c r="K36" s="8"/>
      <c r="L36" s="5"/>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row>
    <row r="37" spans="2:78" ht="22.05" customHeight="1" thickBot="1">
      <c r="B37" s="684"/>
      <c r="C37" s="691"/>
      <c r="D37" s="695" t="s">
        <v>133</v>
      </c>
      <c r="E37" s="696"/>
      <c r="F37" s="696"/>
      <c r="G37" s="696"/>
      <c r="H37" s="697"/>
      <c r="I37" s="277">
        <f>SUM(I32:I36)</f>
        <v>0</v>
      </c>
      <c r="J37" s="87"/>
      <c r="K37" s="88"/>
      <c r="L37" s="5"/>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row>
    <row r="38" spans="2:78" ht="22.05" hidden="1" customHeight="1" thickBot="1">
      <c r="B38" s="684">
        <v>5</v>
      </c>
      <c r="C38" s="689"/>
      <c r="D38" s="681"/>
      <c r="E38" s="89"/>
      <c r="F38" s="89"/>
      <c r="G38" s="89"/>
      <c r="H38" s="90"/>
      <c r="I38" s="275" t="str">
        <f t="shared" ref="I38:I42" si="3">IF(F38&amp;G38="","",IF(F38="",G38*H38,F38*H38))</f>
        <v/>
      </c>
      <c r="J38" s="93"/>
      <c r="K38" s="83"/>
      <c r="L38" s="5"/>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row>
    <row r="39" spans="2:78" ht="22.05" hidden="1" customHeight="1" thickBot="1">
      <c r="B39" s="684"/>
      <c r="C39" s="690"/>
      <c r="D39" s="682"/>
      <c r="E39" s="279"/>
      <c r="F39" s="279"/>
      <c r="G39" s="279"/>
      <c r="H39" s="280"/>
      <c r="I39" s="276" t="str">
        <f t="shared" si="3"/>
        <v/>
      </c>
      <c r="J39" s="7"/>
      <c r="K39" s="8"/>
      <c r="L39" s="5"/>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row>
    <row r="40" spans="2:78" ht="22.05" hidden="1" customHeight="1" thickBot="1">
      <c r="B40" s="684"/>
      <c r="C40" s="690"/>
      <c r="D40" s="682"/>
      <c r="E40" s="279"/>
      <c r="F40" s="279"/>
      <c r="G40" s="279"/>
      <c r="H40" s="280"/>
      <c r="I40" s="276" t="str">
        <f t="shared" si="3"/>
        <v/>
      </c>
      <c r="J40" s="7"/>
      <c r="K40" s="8"/>
      <c r="L40" s="5"/>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row>
    <row r="41" spans="2:78" ht="22.05" hidden="1" customHeight="1" thickBot="1">
      <c r="B41" s="684"/>
      <c r="C41" s="690"/>
      <c r="D41" s="682"/>
      <c r="E41" s="279"/>
      <c r="F41" s="279"/>
      <c r="G41" s="279"/>
      <c r="H41" s="280"/>
      <c r="I41" s="276" t="str">
        <f t="shared" si="3"/>
        <v/>
      </c>
      <c r="J41" s="7"/>
      <c r="K41" s="8"/>
      <c r="L41" s="5"/>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row>
    <row r="42" spans="2:78" ht="22.05" hidden="1" customHeight="1" thickBot="1">
      <c r="B42" s="684"/>
      <c r="C42" s="690"/>
      <c r="D42" s="683"/>
      <c r="E42" s="279"/>
      <c r="F42" s="279"/>
      <c r="G42" s="279"/>
      <c r="H42" s="280"/>
      <c r="I42" s="276" t="str">
        <f t="shared" si="3"/>
        <v/>
      </c>
      <c r="J42" s="7"/>
      <c r="K42" s="8"/>
      <c r="L42" s="5"/>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row>
    <row r="43" spans="2:78" ht="22.05" hidden="1" customHeight="1" thickBot="1">
      <c r="B43" s="684"/>
      <c r="C43" s="691"/>
      <c r="D43" s="695" t="s">
        <v>133</v>
      </c>
      <c r="E43" s="696"/>
      <c r="F43" s="696"/>
      <c r="G43" s="696"/>
      <c r="H43" s="697"/>
      <c r="I43" s="277">
        <f>SUM(I38:I42)</f>
        <v>0</v>
      </c>
      <c r="J43" s="94"/>
      <c r="K43" s="88"/>
      <c r="L43" s="5"/>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row>
    <row r="44" spans="2:78" ht="22.05" customHeight="1" thickBot="1">
      <c r="B44" s="684">
        <v>5</v>
      </c>
      <c r="C44" s="689" t="s">
        <v>478</v>
      </c>
      <c r="D44" s="681"/>
      <c r="E44" s="89"/>
      <c r="F44" s="89"/>
      <c r="G44" s="89"/>
      <c r="H44" s="90"/>
      <c r="I44" s="275" t="str">
        <f t="shared" ref="I44:I48" si="4">IF(F44&amp;G44="","",IF(F44="",G44*H44,F44*H44))</f>
        <v/>
      </c>
      <c r="J44" s="91"/>
      <c r="K44" s="92"/>
      <c r="L44" s="5"/>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row>
    <row r="45" spans="2:78" ht="22.05" customHeight="1" thickBot="1">
      <c r="B45" s="684"/>
      <c r="C45" s="690"/>
      <c r="D45" s="682"/>
      <c r="E45" s="279"/>
      <c r="F45" s="279"/>
      <c r="G45" s="279"/>
      <c r="H45" s="280"/>
      <c r="I45" s="276" t="str">
        <f t="shared" si="4"/>
        <v/>
      </c>
      <c r="J45" s="6"/>
      <c r="K45" s="8"/>
      <c r="L45" s="5"/>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row>
    <row r="46" spans="2:78" ht="22.05" customHeight="1" thickBot="1">
      <c r="B46" s="684"/>
      <c r="C46" s="690"/>
      <c r="D46" s="682"/>
      <c r="E46" s="279"/>
      <c r="F46" s="279"/>
      <c r="G46" s="279"/>
      <c r="H46" s="280"/>
      <c r="I46" s="276" t="str">
        <f t="shared" si="4"/>
        <v/>
      </c>
      <c r="J46" s="9"/>
      <c r="K46" s="8"/>
      <c r="L46" s="5"/>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row>
    <row r="47" spans="2:78" ht="22.05" customHeight="1" thickBot="1">
      <c r="B47" s="684"/>
      <c r="C47" s="690"/>
      <c r="D47" s="682"/>
      <c r="E47" s="279"/>
      <c r="F47" s="279"/>
      <c r="G47" s="279"/>
      <c r="H47" s="280"/>
      <c r="I47" s="276" t="str">
        <f t="shared" si="4"/>
        <v/>
      </c>
      <c r="J47" s="9"/>
      <c r="K47" s="8"/>
      <c r="L47" s="5"/>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row>
    <row r="48" spans="2:78" ht="22.05" customHeight="1" thickBot="1">
      <c r="B48" s="684"/>
      <c r="C48" s="690"/>
      <c r="D48" s="683"/>
      <c r="E48" s="279"/>
      <c r="F48" s="279"/>
      <c r="G48" s="279"/>
      <c r="H48" s="280"/>
      <c r="I48" s="276" t="str">
        <f t="shared" si="4"/>
        <v/>
      </c>
      <c r="J48" s="9"/>
      <c r="K48" s="8"/>
      <c r="L48" s="5"/>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row>
    <row r="49" spans="2:78" ht="22.05" customHeight="1" thickBot="1">
      <c r="B49" s="684"/>
      <c r="C49" s="691"/>
      <c r="D49" s="695" t="s">
        <v>133</v>
      </c>
      <c r="E49" s="696"/>
      <c r="F49" s="696"/>
      <c r="G49" s="696"/>
      <c r="H49" s="696"/>
      <c r="I49" s="277">
        <f>SUM(I44:I48)</f>
        <v>0</v>
      </c>
      <c r="J49" s="99"/>
      <c r="K49" s="88"/>
      <c r="L49" s="5"/>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row>
    <row r="50" spans="2:78" ht="22.05" customHeight="1" thickBot="1">
      <c r="B50" s="97"/>
      <c r="C50" s="98"/>
      <c r="D50" s="692" t="s">
        <v>408</v>
      </c>
      <c r="E50" s="692"/>
      <c r="F50" s="692"/>
      <c r="G50" s="692"/>
      <c r="H50" s="692"/>
      <c r="I50" s="278">
        <f>I19+I25+I31+I37+I43+I49</f>
        <v>0</v>
      </c>
      <c r="J50" s="101"/>
      <c r="K50" s="100"/>
      <c r="L50" s="5"/>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row>
    <row r="51" spans="2:78" ht="21" customHeight="1" thickBot="1">
      <c r="C51" s="698"/>
      <c r="D51" s="698"/>
      <c r="E51" s="698"/>
      <c r="F51" s="698"/>
      <c r="G51" s="698"/>
      <c r="H51" s="698"/>
      <c r="I51" s="698"/>
      <c r="J51" s="698"/>
      <c r="K51" s="698"/>
      <c r="L51" s="5"/>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row>
    <row r="52" spans="2:78">
      <c r="C52" s="699" t="s">
        <v>226</v>
      </c>
      <c r="D52" s="700"/>
      <c r="H52" s="2"/>
      <c r="I52" s="2"/>
      <c r="J52" s="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row>
    <row r="53" spans="2:78">
      <c r="C53" s="685"/>
      <c r="D53" s="686"/>
      <c r="H53" s="2"/>
      <c r="I53" s="2"/>
      <c r="J53" s="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row>
    <row r="54" spans="2:78">
      <c r="C54" s="685" t="s">
        <v>227</v>
      </c>
      <c r="D54" s="686"/>
      <c r="H54" s="2"/>
      <c r="I54" s="2"/>
      <c r="J54" s="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c r="BX54" s="222"/>
      <c r="BY54" s="222"/>
      <c r="BZ54" s="222"/>
    </row>
    <row r="55" spans="2:78">
      <c r="C55" s="685" t="s">
        <v>228</v>
      </c>
      <c r="D55" s="686"/>
      <c r="H55" s="2"/>
      <c r="I55" s="2"/>
      <c r="J55" s="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c r="BX55" s="222"/>
      <c r="BY55" s="222"/>
      <c r="BZ55" s="222"/>
    </row>
    <row r="56" spans="2:78">
      <c r="C56" s="687"/>
      <c r="D56" s="688"/>
      <c r="H56" s="2"/>
      <c r="I56" s="2"/>
      <c r="J56" s="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row>
    <row r="57" spans="2:78">
      <c r="C57" s="734" t="s">
        <v>137</v>
      </c>
      <c r="D57" s="735"/>
      <c r="H57" s="2"/>
      <c r="I57" s="2"/>
      <c r="J57" s="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c r="BX57" s="222"/>
      <c r="BY57" s="222"/>
      <c r="BZ57" s="222"/>
    </row>
    <row r="58" spans="2:78">
      <c r="C58" s="693"/>
      <c r="D58" s="694"/>
      <c r="H58" s="2"/>
      <c r="I58" s="2"/>
      <c r="J58" s="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c r="BX58" s="222"/>
      <c r="BY58" s="222"/>
      <c r="BZ58" s="222"/>
    </row>
    <row r="59" spans="2:78">
      <c r="C59" s="693"/>
      <c r="D59" s="694"/>
      <c r="H59" s="2"/>
      <c r="I59" s="2"/>
      <c r="J59" s="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c r="BX59" s="222"/>
      <c r="BY59" s="222"/>
      <c r="BZ59" s="222"/>
    </row>
    <row r="60" spans="2:78">
      <c r="C60" s="693"/>
      <c r="D60" s="694"/>
      <c r="H60" s="2"/>
      <c r="I60" s="2"/>
      <c r="J60" s="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c r="BX60" s="222"/>
      <c r="BY60" s="222"/>
      <c r="BZ60" s="222"/>
    </row>
    <row r="61" spans="2:78">
      <c r="C61" s="693"/>
      <c r="D61" s="694"/>
      <c r="H61" s="2"/>
      <c r="I61" s="2"/>
      <c r="J61" s="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row>
    <row r="62" spans="2:78">
      <c r="C62" s="693"/>
      <c r="D62" s="694"/>
      <c r="H62" s="2"/>
      <c r="I62" s="2"/>
      <c r="J62" s="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222"/>
      <c r="BX62" s="222"/>
      <c r="BY62" s="222"/>
      <c r="BZ62" s="222"/>
    </row>
    <row r="63" spans="2:78">
      <c r="C63" s="693"/>
      <c r="D63" s="694"/>
      <c r="H63" s="2"/>
      <c r="I63" s="2"/>
      <c r="J63" s="2"/>
      <c r="K63" s="10"/>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row>
    <row r="64" spans="2:78" ht="24" customHeight="1" thickBot="1">
      <c r="C64" s="701"/>
      <c r="D64" s="702"/>
      <c r="H64" s="2"/>
      <c r="I64" s="2"/>
      <c r="J64" s="2"/>
      <c r="K64" s="10"/>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row>
    <row r="65" spans="1:78">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row>
    <row r="66" spans="1:78" ht="22.2" customHeight="1">
      <c r="A66" s="222"/>
      <c r="B66" s="222"/>
      <c r="C66" s="222"/>
      <c r="D66" s="222"/>
      <c r="E66" s="736" t="s">
        <v>218</v>
      </c>
      <c r="F66" s="736"/>
      <c r="G66" s="736"/>
      <c r="H66" s="736"/>
      <c r="I66" s="736"/>
      <c r="J66" s="736"/>
      <c r="K66" s="736"/>
      <c r="L66" s="736"/>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row>
    <row r="67" spans="1:78">
      <c r="A67" s="222"/>
      <c r="B67" s="222"/>
      <c r="C67" s="222"/>
      <c r="D67" s="222"/>
      <c r="E67" s="222"/>
      <c r="F67" s="222"/>
      <c r="G67" s="222"/>
      <c r="H67" s="223"/>
      <c r="I67" s="223"/>
      <c r="J67" s="223"/>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row>
    <row r="68" spans="1:78">
      <c r="A68" s="222"/>
      <c r="B68" s="222"/>
      <c r="C68" s="222"/>
      <c r="D68" s="222"/>
      <c r="E68" s="222"/>
      <c r="F68" s="222"/>
      <c r="G68" s="222"/>
      <c r="H68" s="223"/>
      <c r="I68" s="223"/>
      <c r="J68" s="223"/>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row>
    <row r="69" spans="1:78">
      <c r="A69" s="222"/>
      <c r="B69" s="222"/>
      <c r="C69" s="222"/>
      <c r="D69" s="222"/>
      <c r="E69" s="222"/>
      <c r="F69" s="222"/>
      <c r="G69" s="222"/>
      <c r="H69" s="223"/>
      <c r="I69" s="223"/>
      <c r="J69" s="223"/>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row>
    <row r="70" spans="1:78">
      <c r="A70" s="222"/>
      <c r="B70" s="222"/>
      <c r="C70" s="222"/>
      <c r="D70" s="222"/>
      <c r="E70" s="222"/>
      <c r="F70" s="222"/>
      <c r="G70" s="222"/>
      <c r="H70" s="223"/>
      <c r="I70" s="223"/>
      <c r="J70" s="223"/>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c r="BX70" s="222"/>
      <c r="BY70" s="222"/>
      <c r="BZ70" s="222"/>
    </row>
    <row r="71" spans="1:78">
      <c r="A71" s="222"/>
      <c r="B71" s="222"/>
      <c r="C71" s="222"/>
      <c r="D71" s="222"/>
      <c r="E71" s="222"/>
      <c r="F71" s="222"/>
      <c r="G71" s="222"/>
      <c r="H71" s="223"/>
      <c r="I71" s="223"/>
      <c r="J71" s="223"/>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c r="BX71" s="222"/>
      <c r="BY71" s="222"/>
      <c r="BZ71" s="222"/>
    </row>
    <row r="72" spans="1:78">
      <c r="A72" s="222"/>
      <c r="B72" s="222"/>
      <c r="C72" s="222"/>
      <c r="D72" s="222"/>
      <c r="E72" s="222"/>
      <c r="F72" s="222"/>
      <c r="G72" s="222"/>
      <c r="H72" s="223"/>
      <c r="I72" s="223"/>
      <c r="J72" s="223"/>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row>
    <row r="73" spans="1:78">
      <c r="A73" s="222"/>
      <c r="B73" s="222"/>
      <c r="C73" s="222"/>
      <c r="D73" s="222"/>
      <c r="E73" s="222"/>
      <c r="F73" s="222"/>
      <c r="G73" s="222"/>
      <c r="H73" s="223"/>
      <c r="I73" s="223"/>
      <c r="J73" s="223"/>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2"/>
      <c r="BR73" s="222"/>
      <c r="BS73" s="222"/>
      <c r="BT73" s="222"/>
      <c r="BU73" s="222"/>
      <c r="BV73" s="222"/>
      <c r="BW73" s="222"/>
      <c r="BX73" s="222"/>
      <c r="BY73" s="222"/>
      <c r="BZ73" s="222"/>
    </row>
    <row r="74" spans="1:78">
      <c r="A74" s="222"/>
      <c r="B74" s="222"/>
      <c r="C74" s="222"/>
      <c r="D74" s="222"/>
      <c r="E74" s="222"/>
      <c r="F74" s="222"/>
      <c r="G74" s="222"/>
      <c r="H74" s="223"/>
      <c r="I74" s="223"/>
      <c r="J74" s="223"/>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P74" s="222"/>
      <c r="BQ74" s="222"/>
      <c r="BR74" s="222"/>
      <c r="BS74" s="222"/>
      <c r="BT74" s="222"/>
      <c r="BU74" s="222"/>
      <c r="BV74" s="222"/>
      <c r="BW74" s="222"/>
      <c r="BX74" s="222"/>
      <c r="BY74" s="222"/>
      <c r="BZ74" s="222"/>
    </row>
    <row r="75" spans="1:78">
      <c r="A75" s="222"/>
      <c r="B75" s="222"/>
      <c r="C75" s="222"/>
      <c r="D75" s="222"/>
      <c r="E75" s="222"/>
      <c r="F75" s="222"/>
      <c r="G75" s="222"/>
      <c r="H75" s="223"/>
      <c r="I75" s="223"/>
      <c r="J75" s="223"/>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P75" s="222"/>
      <c r="BQ75" s="222"/>
      <c r="BR75" s="222"/>
      <c r="BS75" s="222"/>
      <c r="BT75" s="222"/>
      <c r="BU75" s="222"/>
      <c r="BV75" s="222"/>
      <c r="BW75" s="222"/>
      <c r="BX75" s="222"/>
      <c r="BY75" s="222"/>
      <c r="BZ75" s="222"/>
    </row>
    <row r="76" spans="1:78">
      <c r="A76" s="222"/>
      <c r="B76" s="222"/>
      <c r="C76" s="222"/>
      <c r="D76" s="222"/>
      <c r="E76" s="222"/>
      <c r="F76" s="222"/>
      <c r="G76" s="222"/>
      <c r="H76" s="223"/>
      <c r="I76" s="223"/>
      <c r="J76" s="223"/>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P76" s="222"/>
      <c r="BQ76" s="222"/>
      <c r="BR76" s="222"/>
      <c r="BS76" s="222"/>
      <c r="BT76" s="222"/>
      <c r="BU76" s="222"/>
      <c r="BV76" s="222"/>
      <c r="BW76" s="222"/>
      <c r="BX76" s="222"/>
      <c r="BY76" s="222"/>
      <c r="BZ76" s="222"/>
    </row>
    <row r="77" spans="1:78">
      <c r="A77" s="222"/>
      <c r="B77" s="222"/>
      <c r="C77" s="222"/>
      <c r="D77" s="222"/>
      <c r="E77" s="222"/>
      <c r="F77" s="222"/>
      <c r="G77" s="222"/>
      <c r="H77" s="223"/>
      <c r="I77" s="223"/>
      <c r="J77" s="223"/>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P77" s="222"/>
      <c r="BQ77" s="222"/>
      <c r="BR77" s="222"/>
      <c r="BS77" s="222"/>
      <c r="BT77" s="222"/>
      <c r="BU77" s="222"/>
      <c r="BV77" s="222"/>
      <c r="BW77" s="222"/>
      <c r="BX77" s="222"/>
      <c r="BY77" s="222"/>
      <c r="BZ77" s="222"/>
    </row>
    <row r="78" spans="1:78">
      <c r="A78" s="222"/>
      <c r="B78" s="222"/>
      <c r="C78" s="222"/>
      <c r="D78" s="222"/>
      <c r="E78" s="222"/>
      <c r="F78" s="222"/>
      <c r="G78" s="222"/>
      <c r="H78" s="223"/>
      <c r="I78" s="223"/>
      <c r="J78" s="223"/>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row>
    <row r="79" spans="1:78">
      <c r="A79" s="222"/>
      <c r="B79" s="222"/>
      <c r="C79" s="222"/>
      <c r="D79" s="222"/>
      <c r="E79" s="222"/>
      <c r="F79" s="222"/>
      <c r="G79" s="222"/>
      <c r="H79" s="223"/>
      <c r="I79" s="223"/>
      <c r="J79" s="223"/>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P79" s="222"/>
      <c r="BQ79" s="222"/>
      <c r="BR79" s="222"/>
      <c r="BS79" s="222"/>
      <c r="BT79" s="222"/>
      <c r="BU79" s="222"/>
      <c r="BV79" s="222"/>
      <c r="BW79" s="222"/>
      <c r="BX79" s="222"/>
      <c r="BY79" s="222"/>
      <c r="BZ79" s="222"/>
    </row>
    <row r="80" spans="1:78">
      <c r="A80" s="222"/>
      <c r="B80" s="222"/>
      <c r="C80" s="222"/>
      <c r="D80" s="222"/>
      <c r="E80" s="222"/>
      <c r="F80" s="222"/>
      <c r="G80" s="222"/>
      <c r="H80" s="223"/>
      <c r="I80" s="223"/>
      <c r="J80" s="223"/>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row>
    <row r="81" spans="1:78">
      <c r="A81" s="222"/>
      <c r="B81" s="222"/>
      <c r="C81" s="222"/>
      <c r="D81" s="222"/>
      <c r="E81" s="222"/>
      <c r="F81" s="222"/>
      <c r="G81" s="222"/>
      <c r="H81" s="223"/>
      <c r="I81" s="223"/>
      <c r="J81" s="223"/>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2"/>
      <c r="BR81" s="222"/>
      <c r="BS81" s="222"/>
      <c r="BT81" s="222"/>
      <c r="BU81" s="222"/>
      <c r="BV81" s="222"/>
      <c r="BW81" s="222"/>
      <c r="BX81" s="222"/>
      <c r="BY81" s="222"/>
      <c r="BZ81" s="222"/>
    </row>
    <row r="82" spans="1:78">
      <c r="A82" s="222"/>
      <c r="B82" s="222"/>
      <c r="C82" s="222"/>
      <c r="D82" s="222"/>
      <c r="E82" s="222"/>
      <c r="F82" s="222"/>
      <c r="G82" s="222"/>
      <c r="H82" s="223"/>
      <c r="I82" s="223"/>
      <c r="J82" s="223"/>
      <c r="K82" s="222"/>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2"/>
      <c r="BR82" s="222"/>
      <c r="BS82" s="222"/>
      <c r="BT82" s="222"/>
      <c r="BU82" s="222"/>
      <c r="BV82" s="222"/>
      <c r="BW82" s="222"/>
      <c r="BX82" s="222"/>
      <c r="BY82" s="222"/>
      <c r="BZ82" s="222"/>
    </row>
    <row r="83" spans="1:78">
      <c r="A83" s="222"/>
      <c r="B83" s="222"/>
      <c r="C83" s="222"/>
      <c r="D83" s="222"/>
      <c r="E83" s="222"/>
      <c r="F83" s="222"/>
      <c r="G83" s="222"/>
      <c r="H83" s="223"/>
      <c r="I83" s="223"/>
      <c r="J83" s="223"/>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2"/>
      <c r="BH83" s="222"/>
      <c r="BI83" s="222"/>
      <c r="BJ83" s="222"/>
      <c r="BK83" s="222"/>
      <c r="BL83" s="222"/>
      <c r="BM83" s="222"/>
      <c r="BN83" s="222"/>
      <c r="BO83" s="222"/>
      <c r="BP83" s="222"/>
      <c r="BQ83" s="222"/>
      <c r="BR83" s="222"/>
      <c r="BS83" s="222"/>
      <c r="BT83" s="222"/>
      <c r="BU83" s="222"/>
      <c r="BV83" s="222"/>
      <c r="BW83" s="222"/>
      <c r="BX83" s="222"/>
      <c r="BY83" s="222"/>
      <c r="BZ83" s="222"/>
    </row>
    <row r="84" spans="1:78">
      <c r="A84" s="222"/>
      <c r="B84" s="222"/>
      <c r="C84" s="222"/>
      <c r="D84" s="222"/>
      <c r="E84" s="222"/>
      <c r="F84" s="222"/>
      <c r="G84" s="222"/>
      <c r="H84" s="223"/>
      <c r="I84" s="223"/>
      <c r="J84" s="223"/>
      <c r="K84" s="222"/>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2"/>
      <c r="BR84" s="222"/>
      <c r="BS84" s="222"/>
      <c r="BT84" s="222"/>
      <c r="BU84" s="222"/>
      <c r="BV84" s="222"/>
      <c r="BW84" s="222"/>
      <c r="BX84" s="222"/>
      <c r="BY84" s="222"/>
      <c r="BZ84" s="222"/>
    </row>
    <row r="85" spans="1:78">
      <c r="A85" s="222"/>
      <c r="B85" s="222"/>
      <c r="C85" s="222"/>
      <c r="D85" s="222"/>
      <c r="E85" s="222"/>
      <c r="F85" s="222"/>
      <c r="G85" s="222"/>
      <c r="H85" s="223"/>
      <c r="I85" s="223"/>
      <c r="J85" s="223"/>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c r="BE85" s="222"/>
      <c r="BF85" s="222"/>
      <c r="BG85" s="222"/>
      <c r="BH85" s="222"/>
      <c r="BI85" s="222"/>
      <c r="BJ85" s="222"/>
      <c r="BK85" s="222"/>
      <c r="BL85" s="222"/>
      <c r="BM85" s="222"/>
      <c r="BN85" s="222"/>
      <c r="BO85" s="222"/>
      <c r="BP85" s="222"/>
      <c r="BQ85" s="222"/>
      <c r="BR85" s="222"/>
      <c r="BS85" s="222"/>
      <c r="BT85" s="222"/>
      <c r="BU85" s="222"/>
      <c r="BV85" s="222"/>
      <c r="BW85" s="222"/>
      <c r="BX85" s="222"/>
      <c r="BY85" s="222"/>
      <c r="BZ85" s="222"/>
    </row>
    <row r="86" spans="1:78">
      <c r="A86" s="222"/>
      <c r="B86" s="222"/>
      <c r="C86" s="222"/>
      <c r="D86" s="222"/>
      <c r="E86" s="222"/>
      <c r="F86" s="222"/>
      <c r="G86" s="222"/>
      <c r="H86" s="223"/>
      <c r="I86" s="223"/>
      <c r="J86" s="223"/>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22"/>
      <c r="BR86" s="222"/>
      <c r="BS86" s="222"/>
      <c r="BT86" s="222"/>
      <c r="BU86" s="222"/>
      <c r="BV86" s="222"/>
      <c r="BW86" s="222"/>
      <c r="BX86" s="222"/>
      <c r="BY86" s="222"/>
      <c r="BZ86" s="222"/>
    </row>
    <row r="87" spans="1:78">
      <c r="A87" s="222"/>
      <c r="B87" s="222"/>
      <c r="C87" s="222"/>
      <c r="D87" s="222"/>
      <c r="E87" s="222"/>
      <c r="F87" s="222"/>
      <c r="G87" s="222"/>
      <c r="H87" s="223"/>
      <c r="I87" s="223"/>
      <c r="J87" s="223"/>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row>
    <row r="88" spans="1:78">
      <c r="A88" s="222"/>
      <c r="B88" s="222"/>
      <c r="C88" s="222"/>
      <c r="D88" s="222"/>
      <c r="E88" s="222"/>
      <c r="F88" s="222"/>
      <c r="G88" s="222"/>
      <c r="H88" s="223"/>
      <c r="I88" s="223"/>
      <c r="J88" s="223"/>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row>
    <row r="89" spans="1:78">
      <c r="A89" s="222"/>
      <c r="B89" s="222"/>
      <c r="C89" s="222"/>
      <c r="D89" s="222"/>
      <c r="E89" s="222"/>
      <c r="F89" s="222"/>
      <c r="G89" s="222"/>
      <c r="H89" s="223"/>
      <c r="I89" s="223"/>
      <c r="J89" s="223"/>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row>
    <row r="90" spans="1:78">
      <c r="A90" s="222"/>
      <c r="B90" s="222"/>
      <c r="C90" s="222"/>
      <c r="D90" s="222"/>
      <c r="E90" s="222"/>
      <c r="F90" s="222"/>
      <c r="G90" s="222"/>
      <c r="H90" s="223"/>
      <c r="I90" s="223"/>
      <c r="J90" s="223"/>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row>
    <row r="91" spans="1:78">
      <c r="A91" s="222"/>
      <c r="B91" s="222"/>
      <c r="C91" s="222"/>
      <c r="D91" s="222"/>
      <c r="E91" s="222"/>
      <c r="F91" s="222"/>
      <c r="G91" s="222"/>
      <c r="H91" s="223"/>
      <c r="I91" s="223"/>
      <c r="J91" s="223"/>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row>
    <row r="92" spans="1:78">
      <c r="A92" s="222"/>
      <c r="B92" s="222"/>
      <c r="C92" s="222"/>
      <c r="D92" s="222"/>
      <c r="E92" s="222"/>
      <c r="F92" s="222"/>
      <c r="G92" s="222"/>
      <c r="H92" s="223"/>
      <c r="I92" s="223"/>
      <c r="J92" s="223"/>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row>
    <row r="93" spans="1:78">
      <c r="A93" s="222"/>
      <c r="B93" s="222"/>
      <c r="C93" s="222"/>
      <c r="D93" s="222"/>
      <c r="E93" s="222"/>
      <c r="F93" s="222"/>
      <c r="G93" s="222"/>
      <c r="H93" s="223"/>
      <c r="I93" s="223"/>
      <c r="J93" s="223"/>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row>
    <row r="94" spans="1:78">
      <c r="A94" s="222"/>
      <c r="B94" s="222"/>
      <c r="C94" s="222"/>
      <c r="D94" s="222"/>
      <c r="E94" s="222"/>
      <c r="F94" s="222"/>
      <c r="G94" s="222"/>
      <c r="H94" s="223"/>
      <c r="I94" s="223"/>
      <c r="J94" s="223"/>
      <c r="K94" s="222"/>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row>
    <row r="95" spans="1:78">
      <c r="A95" s="222"/>
      <c r="B95" s="222"/>
      <c r="C95" s="222"/>
      <c r="D95" s="222"/>
      <c r="E95" s="222"/>
      <c r="F95" s="222"/>
      <c r="G95" s="222"/>
      <c r="H95" s="223"/>
      <c r="I95" s="223"/>
      <c r="J95" s="223"/>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row>
    <row r="96" spans="1:78">
      <c r="A96" s="222"/>
      <c r="B96" s="222"/>
      <c r="C96" s="222"/>
      <c r="D96" s="222"/>
      <c r="E96" s="222"/>
      <c r="F96" s="222"/>
      <c r="G96" s="222"/>
      <c r="H96" s="223"/>
      <c r="I96" s="223"/>
      <c r="J96" s="223"/>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row>
    <row r="97" spans="1:78">
      <c r="A97" s="222"/>
      <c r="B97" s="222"/>
      <c r="C97" s="222"/>
      <c r="D97" s="222"/>
      <c r="E97" s="222"/>
      <c r="F97" s="222"/>
      <c r="G97" s="222"/>
      <c r="H97" s="223"/>
      <c r="I97" s="223"/>
      <c r="J97" s="223"/>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row>
    <row r="98" spans="1:78">
      <c r="A98" s="222"/>
      <c r="B98" s="222"/>
      <c r="C98" s="222"/>
      <c r="D98" s="222"/>
      <c r="E98" s="222"/>
      <c r="F98" s="222"/>
      <c r="G98" s="222"/>
      <c r="H98" s="223"/>
      <c r="I98" s="223"/>
      <c r="J98" s="223"/>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row>
    <row r="99" spans="1:78">
      <c r="A99" s="222"/>
      <c r="B99" s="222"/>
      <c r="C99" s="222"/>
      <c r="D99" s="222"/>
      <c r="E99" s="222"/>
      <c r="F99" s="222"/>
      <c r="G99" s="222"/>
      <c r="H99" s="223"/>
      <c r="I99" s="223"/>
      <c r="J99" s="223"/>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row>
    <row r="100" spans="1:78">
      <c r="A100" s="222"/>
      <c r="B100" s="222"/>
      <c r="C100" s="222"/>
      <c r="D100" s="222"/>
      <c r="E100" s="222"/>
      <c r="F100" s="222"/>
      <c r="G100" s="222"/>
      <c r="H100" s="223"/>
      <c r="I100" s="223"/>
      <c r="J100" s="223"/>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row>
    <row r="101" spans="1:78">
      <c r="A101" s="222"/>
      <c r="B101" s="222"/>
      <c r="C101" s="222"/>
      <c r="D101" s="222"/>
      <c r="E101" s="222"/>
      <c r="F101" s="222"/>
      <c r="G101" s="222"/>
      <c r="H101" s="223"/>
      <c r="I101" s="223"/>
      <c r="J101" s="223"/>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222"/>
      <c r="BU101" s="222"/>
      <c r="BV101" s="222"/>
      <c r="BW101" s="222"/>
      <c r="BX101" s="222"/>
      <c r="BY101" s="222"/>
      <c r="BZ101" s="222"/>
    </row>
    <row r="102" spans="1:78">
      <c r="A102" s="222"/>
      <c r="B102" s="222"/>
      <c r="C102" s="222"/>
      <c r="D102" s="222"/>
      <c r="E102" s="222"/>
      <c r="F102" s="222"/>
      <c r="G102" s="222"/>
      <c r="H102" s="223"/>
      <c r="I102" s="223"/>
      <c r="J102" s="223"/>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222"/>
      <c r="BU102" s="222"/>
      <c r="BV102" s="222"/>
      <c r="BW102" s="222"/>
      <c r="BX102" s="222"/>
      <c r="BY102" s="222"/>
      <c r="BZ102" s="222"/>
    </row>
    <row r="103" spans="1:78">
      <c r="A103" s="222"/>
      <c r="B103" s="222"/>
      <c r="C103" s="222"/>
      <c r="D103" s="222"/>
      <c r="E103" s="222"/>
      <c r="F103" s="222"/>
      <c r="G103" s="222"/>
      <c r="H103" s="223"/>
      <c r="I103" s="223"/>
      <c r="J103" s="223"/>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222"/>
      <c r="BU103" s="222"/>
      <c r="BV103" s="222"/>
      <c r="BW103" s="222"/>
      <c r="BX103" s="222"/>
      <c r="BY103" s="222"/>
      <c r="BZ103" s="222"/>
    </row>
    <row r="104" spans="1:78">
      <c r="A104" s="222"/>
      <c r="B104" s="222"/>
      <c r="C104" s="222"/>
      <c r="D104" s="222"/>
      <c r="E104" s="222"/>
      <c r="F104" s="222"/>
      <c r="G104" s="222"/>
      <c r="H104" s="223"/>
      <c r="I104" s="223"/>
      <c r="J104" s="223"/>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222"/>
      <c r="BU104" s="222"/>
      <c r="BV104" s="222"/>
      <c r="BW104" s="222"/>
      <c r="BX104" s="222"/>
      <c r="BY104" s="222"/>
      <c r="BZ104" s="222"/>
    </row>
    <row r="105" spans="1:78">
      <c r="A105" s="222"/>
      <c r="B105" s="222"/>
      <c r="C105" s="222"/>
      <c r="D105" s="222"/>
      <c r="E105" s="222"/>
      <c r="F105" s="222"/>
      <c r="G105" s="222"/>
      <c r="H105" s="223"/>
      <c r="I105" s="223"/>
      <c r="J105" s="223"/>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222"/>
      <c r="BU105" s="222"/>
      <c r="BV105" s="222"/>
      <c r="BW105" s="222"/>
      <c r="BX105" s="222"/>
      <c r="BY105" s="222"/>
      <c r="BZ105" s="222"/>
    </row>
    <row r="106" spans="1:78">
      <c r="A106" s="222"/>
      <c r="B106" s="222"/>
      <c r="C106" s="222"/>
      <c r="D106" s="222"/>
      <c r="E106" s="222"/>
      <c r="F106" s="222"/>
      <c r="G106" s="222"/>
      <c r="H106" s="223"/>
      <c r="I106" s="223"/>
      <c r="J106" s="223"/>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22"/>
      <c r="BR106" s="222"/>
      <c r="BS106" s="222"/>
      <c r="BT106" s="222"/>
      <c r="BU106" s="222"/>
      <c r="BV106" s="222"/>
      <c r="BW106" s="222"/>
      <c r="BX106" s="222"/>
      <c r="BY106" s="222"/>
      <c r="BZ106" s="222"/>
    </row>
    <row r="107" spans="1:78">
      <c r="A107" s="222"/>
      <c r="B107" s="222"/>
      <c r="C107" s="222"/>
      <c r="D107" s="222"/>
      <c r="E107" s="222"/>
      <c r="F107" s="222"/>
      <c r="G107" s="222"/>
      <c r="H107" s="223"/>
      <c r="I107" s="223"/>
      <c r="J107" s="223"/>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c r="BC107" s="222"/>
      <c r="BD107" s="222"/>
      <c r="BE107" s="222"/>
      <c r="BF107" s="222"/>
      <c r="BG107" s="222"/>
      <c r="BH107" s="222"/>
      <c r="BI107" s="222"/>
      <c r="BJ107" s="222"/>
      <c r="BK107" s="222"/>
      <c r="BL107" s="222"/>
      <c r="BM107" s="222"/>
      <c r="BN107" s="222"/>
      <c r="BO107" s="222"/>
      <c r="BP107" s="222"/>
      <c r="BQ107" s="222"/>
      <c r="BR107" s="222"/>
      <c r="BS107" s="222"/>
      <c r="BT107" s="222"/>
      <c r="BU107" s="222"/>
      <c r="BV107" s="222"/>
      <c r="BW107" s="222"/>
      <c r="BX107" s="222"/>
      <c r="BY107" s="222"/>
      <c r="BZ107" s="222"/>
    </row>
    <row r="108" spans="1:78">
      <c r="A108" s="222"/>
      <c r="B108" s="222"/>
      <c r="C108" s="222"/>
      <c r="D108" s="222"/>
      <c r="E108" s="222"/>
      <c r="F108" s="222"/>
      <c r="G108" s="222"/>
      <c r="H108" s="223"/>
      <c r="I108" s="223"/>
      <c r="J108" s="223"/>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row>
    <row r="109" spans="1:78">
      <c r="A109" s="222"/>
      <c r="B109" s="222"/>
      <c r="C109" s="222"/>
      <c r="D109" s="222"/>
      <c r="E109" s="222"/>
      <c r="F109" s="222"/>
      <c r="G109" s="222"/>
      <c r="H109" s="223"/>
      <c r="I109" s="223"/>
      <c r="J109" s="223"/>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c r="BX109" s="222"/>
      <c r="BY109" s="222"/>
      <c r="BZ109" s="222"/>
    </row>
    <row r="110" spans="1:78">
      <c r="A110" s="222"/>
      <c r="B110" s="222"/>
      <c r="C110" s="222"/>
      <c r="D110" s="222"/>
      <c r="E110" s="222"/>
      <c r="F110" s="222"/>
      <c r="G110" s="222"/>
      <c r="H110" s="223"/>
      <c r="I110" s="223"/>
      <c r="J110" s="223"/>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2"/>
      <c r="BH110" s="222"/>
      <c r="BI110" s="222"/>
      <c r="BJ110" s="222"/>
      <c r="BK110" s="222"/>
      <c r="BL110" s="222"/>
      <c r="BM110" s="222"/>
      <c r="BN110" s="222"/>
      <c r="BO110" s="222"/>
      <c r="BP110" s="222"/>
      <c r="BQ110" s="222"/>
      <c r="BR110" s="222"/>
      <c r="BS110" s="222"/>
      <c r="BT110" s="222"/>
      <c r="BU110" s="222"/>
      <c r="BV110" s="222"/>
      <c r="BW110" s="222"/>
      <c r="BX110" s="222"/>
      <c r="BY110" s="222"/>
      <c r="BZ110" s="222"/>
    </row>
    <row r="111" spans="1:78">
      <c r="A111" s="222"/>
      <c r="B111" s="222"/>
      <c r="C111" s="222"/>
      <c r="D111" s="222"/>
      <c r="E111" s="222"/>
      <c r="F111" s="222"/>
      <c r="G111" s="222"/>
      <c r="H111" s="223"/>
      <c r="I111" s="223"/>
      <c r="J111" s="223"/>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T111" s="222"/>
      <c r="BU111" s="222"/>
      <c r="BV111" s="222"/>
      <c r="BW111" s="222"/>
      <c r="BX111" s="222"/>
      <c r="BY111" s="222"/>
      <c r="BZ111" s="222"/>
    </row>
    <row r="112" spans="1:78">
      <c r="A112" s="222"/>
      <c r="B112" s="222"/>
      <c r="C112" s="222"/>
      <c r="D112" s="222"/>
      <c r="E112" s="222"/>
      <c r="F112" s="222"/>
      <c r="G112" s="222"/>
      <c r="H112" s="223"/>
      <c r="I112" s="223"/>
      <c r="J112" s="223"/>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c r="BC112" s="222"/>
      <c r="BD112" s="222"/>
      <c r="BE112" s="222"/>
      <c r="BF112" s="222"/>
      <c r="BG112" s="222"/>
      <c r="BH112" s="222"/>
      <c r="BI112" s="222"/>
      <c r="BJ112" s="222"/>
      <c r="BK112" s="222"/>
      <c r="BL112" s="222"/>
      <c r="BM112" s="222"/>
      <c r="BN112" s="222"/>
      <c r="BO112" s="222"/>
      <c r="BP112" s="222"/>
      <c r="BQ112" s="222"/>
      <c r="BR112" s="222"/>
      <c r="BS112" s="222"/>
      <c r="BT112" s="222"/>
      <c r="BU112" s="222"/>
      <c r="BV112" s="222"/>
      <c r="BW112" s="222"/>
      <c r="BX112" s="222"/>
      <c r="BY112" s="222"/>
      <c r="BZ112" s="222"/>
    </row>
    <row r="113" spans="1:78">
      <c r="A113" s="222"/>
      <c r="B113" s="222"/>
      <c r="C113" s="222"/>
      <c r="D113" s="222"/>
      <c r="E113" s="222"/>
      <c r="F113" s="222"/>
      <c r="G113" s="222"/>
      <c r="H113" s="223"/>
      <c r="I113" s="223"/>
      <c r="J113" s="223"/>
      <c r="K113" s="222"/>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c r="BC113" s="222"/>
      <c r="BD113" s="222"/>
      <c r="BE113" s="222"/>
      <c r="BF113" s="222"/>
      <c r="BG113" s="222"/>
      <c r="BH113" s="222"/>
      <c r="BI113" s="222"/>
      <c r="BJ113" s="222"/>
      <c r="BK113" s="222"/>
      <c r="BL113" s="222"/>
      <c r="BM113" s="222"/>
      <c r="BN113" s="222"/>
      <c r="BO113" s="222"/>
      <c r="BP113" s="222"/>
      <c r="BQ113" s="222"/>
      <c r="BR113" s="222"/>
      <c r="BS113" s="222"/>
      <c r="BT113" s="222"/>
      <c r="BU113" s="222"/>
      <c r="BV113" s="222"/>
      <c r="BW113" s="222"/>
      <c r="BX113" s="222"/>
      <c r="BY113" s="222"/>
      <c r="BZ113" s="222"/>
    </row>
    <row r="114" spans="1:78">
      <c r="A114" s="222"/>
      <c r="B114" s="222"/>
      <c r="C114" s="222"/>
      <c r="D114" s="222"/>
      <c r="E114" s="222"/>
      <c r="F114" s="222"/>
      <c r="G114" s="222"/>
      <c r="H114" s="223"/>
      <c r="I114" s="223"/>
      <c r="J114" s="223"/>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c r="BA114" s="222"/>
      <c r="BB114" s="222"/>
      <c r="BC114" s="222"/>
      <c r="BD114" s="222"/>
      <c r="BE114" s="222"/>
      <c r="BF114" s="222"/>
      <c r="BG114" s="222"/>
      <c r="BH114" s="222"/>
      <c r="BI114" s="222"/>
      <c r="BJ114" s="222"/>
      <c r="BK114" s="222"/>
      <c r="BL114" s="222"/>
      <c r="BM114" s="222"/>
      <c r="BN114" s="222"/>
      <c r="BO114" s="222"/>
      <c r="BP114" s="222"/>
      <c r="BQ114" s="222"/>
      <c r="BR114" s="222"/>
      <c r="BS114" s="222"/>
      <c r="BT114" s="222"/>
      <c r="BU114" s="222"/>
      <c r="BV114" s="222"/>
      <c r="BW114" s="222"/>
      <c r="BX114" s="222"/>
      <c r="BY114" s="222"/>
      <c r="BZ114" s="222"/>
    </row>
    <row r="115" spans="1:78">
      <c r="A115" s="222"/>
      <c r="B115" s="222"/>
      <c r="C115" s="222"/>
      <c r="D115" s="222"/>
      <c r="E115" s="222"/>
      <c r="F115" s="222"/>
      <c r="G115" s="222"/>
      <c r="H115" s="223"/>
      <c r="I115" s="223"/>
      <c r="J115" s="223"/>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222"/>
      <c r="BU115" s="222"/>
      <c r="BV115" s="222"/>
      <c r="BW115" s="222"/>
      <c r="BX115" s="222"/>
      <c r="BY115" s="222"/>
      <c r="BZ115" s="222"/>
    </row>
    <row r="116" spans="1:78">
      <c r="A116" s="222"/>
      <c r="B116" s="222"/>
      <c r="C116" s="222"/>
      <c r="D116" s="222"/>
      <c r="E116" s="222"/>
      <c r="F116" s="222"/>
      <c r="G116" s="222"/>
      <c r="H116" s="223"/>
      <c r="I116" s="223"/>
      <c r="J116" s="223"/>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222"/>
      <c r="BU116" s="222"/>
      <c r="BV116" s="222"/>
      <c r="BW116" s="222"/>
      <c r="BX116" s="222"/>
      <c r="BY116" s="222"/>
      <c r="BZ116" s="222"/>
    </row>
    <row r="117" spans="1:78">
      <c r="A117" s="222"/>
      <c r="B117" s="222"/>
      <c r="C117" s="222"/>
      <c r="D117" s="222"/>
      <c r="E117" s="222"/>
      <c r="F117" s="222"/>
      <c r="G117" s="222"/>
      <c r="H117" s="223"/>
      <c r="I117" s="223"/>
      <c r="J117" s="223"/>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222"/>
      <c r="BU117" s="222"/>
      <c r="BV117" s="222"/>
      <c r="BW117" s="222"/>
      <c r="BX117" s="222"/>
      <c r="BY117" s="222"/>
      <c r="BZ117" s="222"/>
    </row>
    <row r="118" spans="1:78">
      <c r="A118" s="222"/>
      <c r="B118" s="222"/>
      <c r="C118" s="222"/>
      <c r="D118" s="222"/>
      <c r="E118" s="222"/>
      <c r="F118" s="222"/>
      <c r="G118" s="222"/>
      <c r="H118" s="223"/>
      <c r="I118" s="223"/>
      <c r="J118" s="223"/>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222"/>
      <c r="BU118" s="222"/>
      <c r="BV118" s="222"/>
      <c r="BW118" s="222"/>
      <c r="BX118" s="222"/>
      <c r="BY118" s="222"/>
      <c r="BZ118" s="222"/>
    </row>
    <row r="119" spans="1:78">
      <c r="A119" s="222"/>
      <c r="B119" s="222"/>
      <c r="C119" s="222"/>
      <c r="D119" s="222"/>
      <c r="E119" s="222"/>
      <c r="F119" s="222"/>
      <c r="G119" s="222"/>
      <c r="H119" s="223"/>
      <c r="I119" s="223"/>
      <c r="J119" s="223"/>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222"/>
      <c r="BU119" s="222"/>
      <c r="BV119" s="222"/>
      <c r="BW119" s="222"/>
      <c r="BX119" s="222"/>
      <c r="BY119" s="222"/>
      <c r="BZ119" s="222"/>
    </row>
    <row r="120" spans="1:78">
      <c r="A120" s="222"/>
      <c r="B120" s="222"/>
      <c r="C120" s="222"/>
      <c r="D120" s="222"/>
      <c r="E120" s="222"/>
      <c r="F120" s="222"/>
      <c r="G120" s="222"/>
      <c r="H120" s="223"/>
      <c r="I120" s="223"/>
      <c r="J120" s="223"/>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222"/>
      <c r="BU120" s="222"/>
      <c r="BV120" s="222"/>
      <c r="BW120" s="222"/>
      <c r="BX120" s="222"/>
      <c r="BY120" s="222"/>
      <c r="BZ120" s="222"/>
    </row>
  </sheetData>
  <sheetProtection algorithmName="SHA-512" hashValue="I3kCY10G2AKoNTwMfS7AyF6ejC0GS7PxU4WtEYCuz6+TApjiXhJ0NcOP1jsB9F8eWazHLnoglbUZVnlOwzif9w==" saltValue="UM4lRtMiDEQhk7aqde/qfg==" spinCount="100000" sheet="1" objects="1" scenarios="1" selectLockedCells="1"/>
  <mergeCells count="66">
    <mergeCell ref="C7:K7"/>
    <mergeCell ref="F1:L1"/>
    <mergeCell ref="E66:L66"/>
    <mergeCell ref="C2:K2"/>
    <mergeCell ref="C3:K3"/>
    <mergeCell ref="C4:K4"/>
    <mergeCell ref="C5:K5"/>
    <mergeCell ref="C6:K6"/>
    <mergeCell ref="C8:K8"/>
    <mergeCell ref="C9:F9"/>
    <mergeCell ref="G9:H9"/>
    <mergeCell ref="I9:K9"/>
    <mergeCell ref="C10:F10"/>
    <mergeCell ref="G10:H10"/>
    <mergeCell ref="I10:K10"/>
    <mergeCell ref="C11:F11"/>
    <mergeCell ref="I11:K11"/>
    <mergeCell ref="B12:B13"/>
    <mergeCell ref="C12:C13"/>
    <mergeCell ref="D12:D13"/>
    <mergeCell ref="E12:E13"/>
    <mergeCell ref="F12:G12"/>
    <mergeCell ref="H12:H13"/>
    <mergeCell ref="I12:I13"/>
    <mergeCell ref="J12:J13"/>
    <mergeCell ref="K12:K13"/>
    <mergeCell ref="B14:B19"/>
    <mergeCell ref="D19:H19"/>
    <mergeCell ref="C14:C19"/>
    <mergeCell ref="D14:D18"/>
    <mergeCell ref="G11:H11"/>
    <mergeCell ref="B20:B25"/>
    <mergeCell ref="C20:C25"/>
    <mergeCell ref="D25:H25"/>
    <mergeCell ref="B26:B31"/>
    <mergeCell ref="D31:H31"/>
    <mergeCell ref="C26:C31"/>
    <mergeCell ref="D20:D24"/>
    <mergeCell ref="D26:D30"/>
    <mergeCell ref="B32:B37"/>
    <mergeCell ref="D37:H37"/>
    <mergeCell ref="B38:B43"/>
    <mergeCell ref="C38:C43"/>
    <mergeCell ref="D43:H43"/>
    <mergeCell ref="C32:C37"/>
    <mergeCell ref="D32:D36"/>
    <mergeCell ref="D38:D42"/>
    <mergeCell ref="C55:D55"/>
    <mergeCell ref="C56:D56"/>
    <mergeCell ref="C57:D57"/>
    <mergeCell ref="C54:D54"/>
    <mergeCell ref="B44:B49"/>
    <mergeCell ref="C44:C49"/>
    <mergeCell ref="D49:H49"/>
    <mergeCell ref="D50:H50"/>
    <mergeCell ref="C51:K51"/>
    <mergeCell ref="C52:D52"/>
    <mergeCell ref="C53:D53"/>
    <mergeCell ref="D44:D48"/>
    <mergeCell ref="C64:D64"/>
    <mergeCell ref="C61:D61"/>
    <mergeCell ref="C62:D62"/>
    <mergeCell ref="C63:D63"/>
    <mergeCell ref="C58:D58"/>
    <mergeCell ref="C59:D59"/>
    <mergeCell ref="C60:D60"/>
  </mergeCells>
  <phoneticPr fontId="6"/>
  <conditionalFormatting sqref="D14:D18">
    <cfRule type="cellIs" dxfId="20" priority="6" operator="notEqual">
      <formula>""</formula>
    </cfRule>
  </conditionalFormatting>
  <conditionalFormatting sqref="D20:D24">
    <cfRule type="cellIs" dxfId="19" priority="5" operator="notEqual">
      <formula>""</formula>
    </cfRule>
  </conditionalFormatting>
  <conditionalFormatting sqref="D26:D30">
    <cfRule type="cellIs" dxfId="18" priority="4" operator="notEqual">
      <formula>""</formula>
    </cfRule>
  </conditionalFormatting>
  <conditionalFormatting sqref="D32:D36">
    <cfRule type="cellIs" dxfId="17" priority="3" operator="notEqual">
      <formula>""</formula>
    </cfRule>
  </conditionalFormatting>
  <conditionalFormatting sqref="D38:D42">
    <cfRule type="cellIs" dxfId="16" priority="2" operator="notEqual">
      <formula>""</formula>
    </cfRule>
  </conditionalFormatting>
  <conditionalFormatting sqref="D44:D48">
    <cfRule type="cellIs" dxfId="15" priority="1" operator="notEqual">
      <formula>""</formula>
    </cfRule>
  </conditionalFormatting>
  <conditionalFormatting sqref="E14:H18">
    <cfRule type="cellIs" dxfId="14" priority="13" operator="greaterThan">
      <formula>0</formula>
    </cfRule>
  </conditionalFormatting>
  <conditionalFormatting sqref="E20:H24">
    <cfRule type="cellIs" dxfId="13" priority="12" operator="greaterThan">
      <formula>0</formula>
    </cfRule>
  </conditionalFormatting>
  <conditionalFormatting sqref="E26:H30">
    <cfRule type="cellIs" dxfId="12" priority="11" operator="greaterThan">
      <formula>0</formula>
    </cfRule>
  </conditionalFormatting>
  <conditionalFormatting sqref="E32:H36">
    <cfRule type="cellIs" dxfId="11" priority="10" operator="greaterThan">
      <formula>0</formula>
    </cfRule>
  </conditionalFormatting>
  <conditionalFormatting sqref="E38:H42">
    <cfRule type="cellIs" dxfId="10" priority="9" operator="greaterThan">
      <formula>0</formula>
    </cfRule>
  </conditionalFormatting>
  <conditionalFormatting sqref="E44:H48">
    <cfRule type="cellIs" dxfId="9" priority="8" operator="greaterThan">
      <formula>0</formula>
    </cfRule>
  </conditionalFormatting>
  <dataValidations count="3">
    <dataValidation type="custom" imeMode="off" allowBlank="1" showInputMessage="1" showErrorMessage="1" errorTitle="単価入力" error="数字入力です" sqref="H14:H18 H20:H24 H26:H30 H32:H36 H38:H42 H44:H48" xr:uid="{2A9DA2ED-5FBF-4729-91A5-8DCE282965F6}">
      <formula1>ISNUMBER(H14)</formula1>
    </dataValidation>
    <dataValidation type="custom" imeMode="off" allowBlank="1" showInputMessage="1" showErrorMessage="1" errorTitle="時間入力" error="数字入力です" sqref="G14:G18 G20:G24 G26:G30 G32:G36 G38:G42 G44:G48" xr:uid="{2D068BEC-DCD3-4560-ABFB-FF940B340B2D}">
      <formula1>ISNUMBER(G14)</formula1>
    </dataValidation>
    <dataValidation type="custom" imeMode="off" allowBlank="1" showInputMessage="1" showErrorMessage="1" errorTitle="日数入力" error="数字入力です" sqref="F14:F18 F20:F24 F26:F30 F32:F36 F38:F42 F44:F48" xr:uid="{083BE3C7-6B4A-455C-AD07-F513B838D6F4}">
      <formula1>ISNUMBER(F14)</formula1>
    </dataValidation>
  </dataValidations>
  <hyperlinks>
    <hyperlink ref="E66:L66" location="応募書類記入要領!G17" display="応募書類記入要領に戻る" xr:uid="{F970746E-6F7F-4F64-829A-8F9A4813048D}"/>
    <hyperlink ref="F1:L1" location="応募書類記入要領!G17" display="応募書類記入要領へ戻る" xr:uid="{D8D5E27B-48AA-4C04-8F04-A98380ACB9C0}"/>
  </hyperlinks>
  <pageMargins left="0.39370078740157483" right="0.39370078740157483" top="0.98425196850393704" bottom="0.98425196850393704" header="0.51181102362204722" footer="0.51181102362204722"/>
  <pageSetup paperSize="9" scale="48"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12434-BB12-4DD7-AD56-5F7B3A1B5E82}">
  <sheetPr>
    <pageSetUpPr fitToPage="1"/>
  </sheetPr>
  <dimension ref="A1:DE250"/>
  <sheetViews>
    <sheetView showGridLines="0" showRowColHeaders="0" zoomScale="50" zoomScaleNormal="50" zoomScaleSheetLayoutView="70" workbookViewId="0">
      <selection activeCell="P1" sqref="P1:S1"/>
    </sheetView>
  </sheetViews>
  <sheetFormatPr defaultColWidth="6.23046875" defaultRowHeight="13.2"/>
  <cols>
    <col min="1" max="1" width="1.4609375" style="140" customWidth="1"/>
    <col min="2" max="2" width="9.921875" style="140" customWidth="1"/>
    <col min="3" max="3" width="7.84375" style="140" customWidth="1"/>
    <col min="4" max="4" width="11.23046875" style="140" customWidth="1"/>
    <col min="5" max="5" width="17.15234375" style="140" customWidth="1"/>
    <col min="6" max="6" width="41.4609375" style="140" customWidth="1"/>
    <col min="7" max="7" width="17.765625" style="140" customWidth="1"/>
    <col min="8" max="8" width="28.53515625" style="140" customWidth="1"/>
    <col min="9" max="9" width="17.765625" style="140" customWidth="1"/>
    <col min="10" max="10" width="28.53515625" style="140" customWidth="1"/>
    <col min="11" max="11" width="17.765625" style="140" customWidth="1"/>
    <col min="12" max="12" width="28.53515625" style="140" customWidth="1"/>
    <col min="13" max="13" width="17.765625" style="140" customWidth="1"/>
    <col min="14" max="14" width="28.53515625" style="140" customWidth="1"/>
    <col min="15" max="15" width="17.765625" style="140" hidden="1" customWidth="1"/>
    <col min="16" max="16" width="28.53515625" style="140" hidden="1" customWidth="1"/>
    <col min="17" max="17" width="17.765625" style="140" customWidth="1"/>
    <col min="18" max="18" width="28.53515625" style="140" customWidth="1"/>
    <col min="19" max="16384" width="6.23046875" style="140"/>
  </cols>
  <sheetData>
    <row r="1" spans="1:52" ht="27" customHeight="1">
      <c r="A1" s="225"/>
      <c r="B1" s="225"/>
      <c r="C1" s="225"/>
      <c r="D1" s="225"/>
      <c r="E1" s="225"/>
      <c r="F1" s="225"/>
      <c r="G1" s="225"/>
      <c r="H1" s="225"/>
      <c r="I1" s="785" t="s">
        <v>212</v>
      </c>
      <c r="J1" s="785"/>
      <c r="K1" s="785"/>
      <c r="L1" s="225"/>
      <c r="M1" s="225"/>
      <c r="N1" s="225"/>
      <c r="O1" s="225"/>
      <c r="P1" s="761" t="s">
        <v>212</v>
      </c>
      <c r="Q1" s="761"/>
      <c r="R1" s="761"/>
      <c r="S1" s="761"/>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row>
    <row r="2" spans="1:52" s="141" customFormat="1" ht="35.4" customHeight="1">
      <c r="C2" s="788" t="s">
        <v>461</v>
      </c>
      <c r="D2" s="788"/>
      <c r="E2" s="788"/>
      <c r="F2" s="788"/>
      <c r="G2" s="788"/>
      <c r="H2" s="788"/>
      <c r="I2" s="788"/>
      <c r="J2" s="788"/>
      <c r="K2" s="788"/>
      <c r="L2" s="788"/>
      <c r="M2" s="788"/>
      <c r="N2" s="788"/>
      <c r="O2" s="788"/>
      <c r="P2" s="788"/>
      <c r="Q2" s="788"/>
      <c r="R2" s="788"/>
      <c r="S2" s="788"/>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row>
    <row r="3" spans="1:52" s="141" customFormat="1" ht="47.4" customHeight="1">
      <c r="A3" s="789" t="s">
        <v>482</v>
      </c>
      <c r="B3" s="789"/>
      <c r="C3" s="789"/>
      <c r="D3" s="789"/>
      <c r="E3" s="789"/>
      <c r="F3" s="789"/>
      <c r="G3" s="789"/>
      <c r="H3" s="789"/>
      <c r="I3" s="789"/>
      <c r="J3" s="789"/>
      <c r="K3" s="789"/>
      <c r="L3" s="789"/>
      <c r="M3" s="789"/>
      <c r="N3" s="789"/>
      <c r="O3" s="789"/>
      <c r="P3" s="789"/>
      <c r="Q3" s="789"/>
      <c r="R3" s="789"/>
      <c r="S3" s="789"/>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row>
    <row r="4" spans="1:52" s="2" customFormat="1" ht="26.4" customHeight="1">
      <c r="A4" s="142"/>
      <c r="B4" s="763" t="s">
        <v>483</v>
      </c>
      <c r="C4" s="763"/>
      <c r="D4" s="763"/>
      <c r="E4" s="763"/>
      <c r="F4" s="763"/>
      <c r="G4" s="763"/>
      <c r="H4" s="763"/>
      <c r="I4" s="763"/>
      <c r="J4" s="763"/>
      <c r="K4" s="763"/>
      <c r="L4" s="143"/>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row>
    <row r="5" spans="1:52" s="2" customFormat="1" ht="19.2">
      <c r="A5" s="142"/>
      <c r="B5" s="763"/>
      <c r="C5" s="763"/>
      <c r="D5" s="763"/>
      <c r="E5" s="763"/>
      <c r="F5" s="763"/>
      <c r="G5" s="763"/>
      <c r="H5" s="763"/>
      <c r="I5" s="763"/>
      <c r="J5" s="763"/>
      <c r="K5" s="763"/>
      <c r="L5" s="143"/>
      <c r="M5" s="144"/>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row>
    <row r="6" spans="1:52" ht="20.25" customHeight="1">
      <c r="B6" s="763"/>
      <c r="C6" s="763"/>
      <c r="D6" s="763"/>
      <c r="E6" s="763"/>
      <c r="F6" s="763"/>
      <c r="G6" s="763"/>
      <c r="H6" s="763"/>
      <c r="I6" s="763"/>
      <c r="J6" s="763"/>
      <c r="K6" s="763"/>
      <c r="L6" s="143"/>
      <c r="M6" s="209"/>
      <c r="N6" s="209"/>
      <c r="O6" s="209"/>
      <c r="P6" s="209"/>
      <c r="Q6" s="209"/>
      <c r="R6" s="209"/>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row>
    <row r="7" spans="1:52" s="145" customFormat="1" ht="18.75" customHeight="1">
      <c r="B7" s="763"/>
      <c r="C7" s="763"/>
      <c r="D7" s="763"/>
      <c r="E7" s="763"/>
      <c r="F7" s="763"/>
      <c r="G7" s="763"/>
      <c r="H7" s="763"/>
      <c r="I7" s="763"/>
      <c r="J7" s="763"/>
      <c r="K7" s="763"/>
      <c r="L7" s="143"/>
      <c r="M7" s="209"/>
      <c r="N7" s="209"/>
      <c r="O7" s="209"/>
      <c r="P7" s="209"/>
      <c r="Q7" s="209"/>
      <c r="R7" s="209"/>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row>
    <row r="8" spans="1:52" s="145" customFormat="1" ht="67.8" customHeight="1">
      <c r="B8" s="763"/>
      <c r="C8" s="763"/>
      <c r="D8" s="763"/>
      <c r="E8" s="763"/>
      <c r="F8" s="763"/>
      <c r="G8" s="763"/>
      <c r="H8" s="763"/>
      <c r="I8" s="763"/>
      <c r="J8" s="763"/>
      <c r="K8" s="763"/>
      <c r="L8" s="143"/>
      <c r="M8" s="209"/>
      <c r="N8" s="210" t="s">
        <v>254</v>
      </c>
      <c r="O8" s="762" t="str">
        <f>IF(様式１!F8&lt;&gt;"",様式１!F8,"")</f>
        <v/>
      </c>
      <c r="P8" s="762"/>
      <c r="Q8" s="762"/>
      <c r="R8" s="762"/>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row>
    <row r="9" spans="1:52" s="145" customFormat="1" ht="28.5" customHeight="1" thickBot="1">
      <c r="B9" s="146"/>
      <c r="C9" s="147"/>
      <c r="D9" s="147"/>
      <c r="F9" s="148"/>
      <c r="G9" s="149"/>
      <c r="H9" s="149"/>
      <c r="I9" s="149"/>
      <c r="J9" s="149"/>
      <c r="K9" s="149"/>
      <c r="L9" s="149"/>
      <c r="M9" s="148"/>
      <c r="N9" s="148"/>
      <c r="O9" s="148"/>
      <c r="P9" s="148"/>
      <c r="Q9" s="148"/>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row>
    <row r="10" spans="1:52" s="145" customFormat="1" ht="28.5" customHeight="1" thickTop="1">
      <c r="B10" s="146"/>
      <c r="C10" s="147"/>
      <c r="D10" s="147"/>
      <c r="E10" s="773" t="s">
        <v>233</v>
      </c>
      <c r="F10" s="774"/>
      <c r="G10" s="790" t="s">
        <v>234</v>
      </c>
      <c r="H10" s="791"/>
      <c r="I10" s="791"/>
      <c r="J10" s="791"/>
      <c r="K10" s="791"/>
      <c r="L10" s="791"/>
      <c r="M10" s="791"/>
      <c r="N10" s="791"/>
      <c r="O10" s="791"/>
      <c r="P10" s="791"/>
      <c r="Q10" s="791"/>
      <c r="R10" s="791"/>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row>
    <row r="11" spans="1:52" s="145" customFormat="1" ht="28.5" customHeight="1">
      <c r="B11" s="146"/>
      <c r="C11" s="147"/>
      <c r="D11" s="147"/>
      <c r="E11" s="775"/>
      <c r="F11" s="776"/>
      <c r="G11" s="792" t="s">
        <v>424</v>
      </c>
      <c r="H11" s="787"/>
      <c r="I11" s="793">
        <v>2</v>
      </c>
      <c r="J11" s="790"/>
      <c r="K11" s="786">
        <v>3</v>
      </c>
      <c r="L11" s="787"/>
      <c r="M11" s="793">
        <v>4</v>
      </c>
      <c r="N11" s="790"/>
      <c r="O11" s="786">
        <v>5</v>
      </c>
      <c r="P11" s="787"/>
      <c r="Q11" s="793">
        <v>5</v>
      </c>
      <c r="R11" s="790"/>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row>
    <row r="12" spans="1:52" ht="25.8" customHeight="1">
      <c r="B12" s="783" t="s">
        <v>138</v>
      </c>
      <c r="C12" s="752" t="s">
        <v>139</v>
      </c>
      <c r="D12" s="753"/>
      <c r="E12" s="758" t="s">
        <v>252</v>
      </c>
      <c r="F12" s="741" t="s">
        <v>140</v>
      </c>
      <c r="G12" s="794" t="s">
        <v>475</v>
      </c>
      <c r="H12" s="768"/>
      <c r="I12" s="767" t="s">
        <v>477</v>
      </c>
      <c r="J12" s="768"/>
      <c r="K12" s="767" t="s">
        <v>472</v>
      </c>
      <c r="L12" s="768"/>
      <c r="M12" s="767" t="s">
        <v>473</v>
      </c>
      <c r="N12" s="768"/>
      <c r="O12" s="767"/>
      <c r="P12" s="768"/>
      <c r="Q12" s="767" t="s">
        <v>476</v>
      </c>
      <c r="R12" s="768"/>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row>
    <row r="13" spans="1:52" ht="25.8" customHeight="1">
      <c r="B13" s="784"/>
      <c r="C13" s="754"/>
      <c r="D13" s="755"/>
      <c r="E13" s="759"/>
      <c r="F13" s="742"/>
      <c r="G13" s="795"/>
      <c r="H13" s="770"/>
      <c r="I13" s="769"/>
      <c r="J13" s="770"/>
      <c r="K13" s="769"/>
      <c r="L13" s="770"/>
      <c r="M13" s="769"/>
      <c r="N13" s="770"/>
      <c r="O13" s="769"/>
      <c r="P13" s="770"/>
      <c r="Q13" s="769"/>
      <c r="R13" s="770"/>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row>
    <row r="14" spans="1:52" ht="21" customHeight="1">
      <c r="B14" s="784"/>
      <c r="C14" s="754"/>
      <c r="D14" s="755"/>
      <c r="E14" s="759"/>
      <c r="F14" s="742"/>
      <c r="G14" s="795"/>
      <c r="H14" s="770"/>
      <c r="I14" s="769"/>
      <c r="J14" s="770"/>
      <c r="K14" s="769"/>
      <c r="L14" s="770"/>
      <c r="M14" s="769"/>
      <c r="N14" s="770"/>
      <c r="O14" s="769"/>
      <c r="P14" s="770"/>
      <c r="Q14" s="769"/>
      <c r="R14" s="770"/>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row>
    <row r="15" spans="1:52" ht="21" customHeight="1">
      <c r="B15" s="784"/>
      <c r="C15" s="754"/>
      <c r="D15" s="755"/>
      <c r="E15" s="759"/>
      <c r="F15" s="742"/>
      <c r="G15" s="795"/>
      <c r="H15" s="770"/>
      <c r="I15" s="769"/>
      <c r="J15" s="770"/>
      <c r="K15" s="769"/>
      <c r="L15" s="770"/>
      <c r="M15" s="769"/>
      <c r="N15" s="770"/>
      <c r="O15" s="769"/>
      <c r="P15" s="770"/>
      <c r="Q15" s="769"/>
      <c r="R15" s="770"/>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row>
    <row r="16" spans="1:52" ht="25.8" customHeight="1">
      <c r="B16" s="784"/>
      <c r="C16" s="756"/>
      <c r="D16" s="757"/>
      <c r="E16" s="759"/>
      <c r="F16" s="742"/>
      <c r="G16" s="795"/>
      <c r="H16" s="770"/>
      <c r="I16" s="769"/>
      <c r="J16" s="770"/>
      <c r="K16" s="769"/>
      <c r="L16" s="770"/>
      <c r="M16" s="769"/>
      <c r="N16" s="770"/>
      <c r="O16" s="769"/>
      <c r="P16" s="770"/>
      <c r="Q16" s="769"/>
      <c r="R16" s="770"/>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row>
    <row r="17" spans="2:52" ht="25.8" customHeight="1">
      <c r="B17" s="784"/>
      <c r="C17" s="750" t="s">
        <v>141</v>
      </c>
      <c r="D17" s="764" t="s">
        <v>142</v>
      </c>
      <c r="E17" s="759"/>
      <c r="F17" s="742"/>
      <c r="G17" s="796"/>
      <c r="H17" s="772"/>
      <c r="I17" s="771"/>
      <c r="J17" s="772"/>
      <c r="K17" s="771"/>
      <c r="L17" s="772"/>
      <c r="M17" s="771"/>
      <c r="N17" s="772"/>
      <c r="O17" s="771"/>
      <c r="P17" s="772"/>
      <c r="Q17" s="771"/>
      <c r="R17" s="772"/>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row>
    <row r="18" spans="2:52" ht="25.8" customHeight="1" thickBot="1">
      <c r="B18" s="751"/>
      <c r="C18" s="751"/>
      <c r="D18" s="765"/>
      <c r="E18" s="760"/>
      <c r="F18" s="743"/>
      <c r="G18" s="150" t="s">
        <v>235</v>
      </c>
      <c r="H18" s="150" t="s">
        <v>236</v>
      </c>
      <c r="I18" s="150" t="s">
        <v>235</v>
      </c>
      <c r="J18" s="150" t="s">
        <v>236</v>
      </c>
      <c r="K18" s="150" t="s">
        <v>235</v>
      </c>
      <c r="L18" s="150" t="s">
        <v>236</v>
      </c>
      <c r="M18" s="150" t="s">
        <v>235</v>
      </c>
      <c r="N18" s="150" t="s">
        <v>236</v>
      </c>
      <c r="O18" s="150" t="s">
        <v>235</v>
      </c>
      <c r="P18" s="150" t="s">
        <v>236</v>
      </c>
      <c r="Q18" s="150" t="s">
        <v>235</v>
      </c>
      <c r="R18" s="150" t="s">
        <v>236</v>
      </c>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row>
    <row r="19" spans="2:52" ht="22.05" customHeight="1">
      <c r="B19" s="766" t="s">
        <v>237</v>
      </c>
      <c r="C19" s="191"/>
      <c r="D19" s="192"/>
      <c r="E19" s="135" t="str">
        <f>IF(E66&lt;&gt;0,E20/E66,"")</f>
        <v/>
      </c>
      <c r="F19" s="151"/>
      <c r="G19" s="152" t="str">
        <f>IF(E22&lt;&gt;0,G20/E22,"")</f>
        <v/>
      </c>
      <c r="H19" s="152"/>
      <c r="I19" s="153" t="str">
        <f>IF(E20&lt;&gt;0,I20/E20,"")</f>
        <v/>
      </c>
      <c r="J19" s="153"/>
      <c r="K19" s="153" t="str">
        <f>IF(E20&lt;&gt;0,K20/E20,"")</f>
        <v/>
      </c>
      <c r="L19" s="153"/>
      <c r="M19" s="153" t="str">
        <f>IF(E20&lt;&gt;0,M20/E20,"")</f>
        <v/>
      </c>
      <c r="N19" s="153"/>
      <c r="O19" s="153" t="str">
        <f>IF(E20&lt;&gt;0,O20/E20,"")</f>
        <v/>
      </c>
      <c r="P19" s="153"/>
      <c r="Q19" s="153" t="str">
        <f>IF(E20&lt;&gt;0,Q20/E20,"")</f>
        <v/>
      </c>
      <c r="R19" s="153"/>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row>
    <row r="20" spans="2:52" ht="22.05" customHeight="1">
      <c r="B20" s="766"/>
      <c r="C20" s="193"/>
      <c r="D20" s="194"/>
      <c r="E20" s="154">
        <f>E22</f>
        <v>0</v>
      </c>
      <c r="F20" s="155"/>
      <c r="G20" s="156">
        <f>G22</f>
        <v>0</v>
      </c>
      <c r="H20" s="157"/>
      <c r="I20" s="158">
        <f>I22</f>
        <v>0</v>
      </c>
      <c r="J20" s="159"/>
      <c r="K20" s="158">
        <f>K22</f>
        <v>0</v>
      </c>
      <c r="L20" s="159"/>
      <c r="M20" s="158">
        <f>M22</f>
        <v>0</v>
      </c>
      <c r="N20" s="159"/>
      <c r="O20" s="158">
        <f>O22</f>
        <v>0</v>
      </c>
      <c r="P20" s="159"/>
      <c r="Q20" s="158">
        <f>Q22</f>
        <v>0</v>
      </c>
      <c r="R20" s="159"/>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row>
    <row r="21" spans="2:52" ht="22.05" customHeight="1">
      <c r="B21" s="766"/>
      <c r="C21" s="193"/>
      <c r="D21" s="194"/>
      <c r="E21" s="160"/>
      <c r="F21" s="151"/>
      <c r="G21" s="161"/>
      <c r="H21" s="161"/>
      <c r="I21" s="162"/>
      <c r="J21" s="162"/>
      <c r="K21" s="162"/>
      <c r="L21" s="162"/>
      <c r="M21" s="162"/>
      <c r="N21" s="162"/>
      <c r="O21" s="162"/>
      <c r="P21" s="162"/>
      <c r="Q21" s="162"/>
      <c r="R21" s="162"/>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2:52" ht="22.05" customHeight="1">
      <c r="B22" s="766"/>
      <c r="C22" s="744" t="s">
        <v>238</v>
      </c>
      <c r="D22" s="195" t="s">
        <v>143</v>
      </c>
      <c r="E22" s="163">
        <f>SUM(E23:E24)</f>
        <v>0</v>
      </c>
      <c r="F22" s="164"/>
      <c r="G22" s="102">
        <f>SUM(G23:G24)</f>
        <v>0</v>
      </c>
      <c r="H22" s="102"/>
      <c r="I22" s="103">
        <f>SUM(I23:I24)</f>
        <v>0</v>
      </c>
      <c r="J22" s="103"/>
      <c r="K22" s="103">
        <f>SUM(K23:K24)</f>
        <v>0</v>
      </c>
      <c r="L22" s="103"/>
      <c r="M22" s="103">
        <f>SUM(M23:M24)</f>
        <v>0</v>
      </c>
      <c r="N22" s="103"/>
      <c r="O22" s="103">
        <f>SUM(O23:O24)</f>
        <v>0</v>
      </c>
      <c r="P22" s="103"/>
      <c r="Q22" s="103">
        <f>SUM(Q23:Q24)</f>
        <v>0</v>
      </c>
      <c r="R22" s="103"/>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row>
    <row r="23" spans="2:52" ht="22.05" customHeight="1">
      <c r="B23" s="766"/>
      <c r="C23" s="744"/>
      <c r="D23" s="196"/>
      <c r="E23" s="165">
        <f>SUM(G23:Q23)</f>
        <v>0</v>
      </c>
      <c r="F23" s="124"/>
      <c r="G23" s="125"/>
      <c r="H23" s="125"/>
      <c r="I23" s="126"/>
      <c r="J23" s="126"/>
      <c r="K23" s="126">
        <v>0</v>
      </c>
      <c r="L23" s="126"/>
      <c r="M23" s="126">
        <v>0</v>
      </c>
      <c r="N23" s="126"/>
      <c r="O23" s="126">
        <v>0</v>
      </c>
      <c r="P23" s="126"/>
      <c r="Q23" s="126">
        <v>0</v>
      </c>
      <c r="R23" s="126"/>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row>
    <row r="24" spans="2:52" ht="22.05" customHeight="1">
      <c r="B24" s="740"/>
      <c r="C24" s="745"/>
      <c r="D24" s="197"/>
      <c r="E24" s="165">
        <f>SUM(G24:Q24)</f>
        <v>0</v>
      </c>
      <c r="F24" s="188"/>
      <c r="G24" s="189"/>
      <c r="H24" s="189"/>
      <c r="I24" s="190"/>
      <c r="J24" s="190"/>
      <c r="K24" s="190">
        <v>0</v>
      </c>
      <c r="L24" s="190"/>
      <c r="M24" s="190">
        <v>0</v>
      </c>
      <c r="N24" s="190"/>
      <c r="O24" s="190">
        <v>0</v>
      </c>
      <c r="P24" s="190"/>
      <c r="Q24" s="190">
        <v>0</v>
      </c>
      <c r="R24" s="190"/>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row>
    <row r="25" spans="2:52" ht="22.05" customHeight="1">
      <c r="B25" s="739" t="s">
        <v>239</v>
      </c>
      <c r="C25" s="198"/>
      <c r="D25" s="199"/>
      <c r="E25" s="136" t="str">
        <f>IF(E66&lt;&gt;0,E26/E66,"")</f>
        <v/>
      </c>
      <c r="F25" s="166"/>
      <c r="G25" s="104" t="str">
        <f>IF(E26&lt;&gt;0,G26/E26,"")</f>
        <v/>
      </c>
      <c r="H25" s="104"/>
      <c r="I25" s="105" t="str">
        <f>IF(E26&lt;&gt;0,I26/E26,"")</f>
        <v/>
      </c>
      <c r="J25" s="105"/>
      <c r="K25" s="105" t="str">
        <f>IF(E26&lt;&gt;0,K26/E26,"")</f>
        <v/>
      </c>
      <c r="L25" s="105"/>
      <c r="M25" s="105" t="str">
        <f>IF(E26&lt;&gt;0,M26/E26,"")</f>
        <v/>
      </c>
      <c r="N25" s="105"/>
      <c r="O25" s="105" t="str">
        <f>IF(E26&lt;&gt;0,O26/E26,"")</f>
        <v/>
      </c>
      <c r="P25" s="105"/>
      <c r="Q25" s="105" t="str">
        <f>IF(E26&lt;&gt;0,Q26/E26,"")</f>
        <v/>
      </c>
      <c r="R25" s="10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row>
    <row r="26" spans="2:52" ht="22.05" customHeight="1">
      <c r="B26" s="766"/>
      <c r="C26" s="193"/>
      <c r="D26" s="200"/>
      <c r="E26" s="167">
        <f>E28</f>
        <v>0</v>
      </c>
      <c r="F26" s="155"/>
      <c r="G26" s="138">
        <f>G28</f>
        <v>0</v>
      </c>
      <c r="H26" s="106"/>
      <c r="I26" s="139">
        <f>I28</f>
        <v>0</v>
      </c>
      <c r="J26" s="107"/>
      <c r="K26" s="139">
        <f>K28</f>
        <v>0</v>
      </c>
      <c r="L26" s="107"/>
      <c r="M26" s="139">
        <f>M28</f>
        <v>0</v>
      </c>
      <c r="N26" s="107"/>
      <c r="O26" s="139">
        <f>O28</f>
        <v>0</v>
      </c>
      <c r="P26" s="107"/>
      <c r="Q26" s="139">
        <f>Q28</f>
        <v>0</v>
      </c>
      <c r="R26" s="107"/>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row>
    <row r="27" spans="2:52" ht="22.05" customHeight="1">
      <c r="B27" s="766"/>
      <c r="C27" s="193"/>
      <c r="D27" s="200"/>
      <c r="E27" s="168"/>
      <c r="F27" s="155"/>
      <c r="G27" s="106"/>
      <c r="H27" s="106"/>
      <c r="I27" s="107"/>
      <c r="J27" s="107"/>
      <c r="K27" s="107"/>
      <c r="L27" s="107"/>
      <c r="M27" s="107"/>
      <c r="N27" s="107"/>
      <c r="O27" s="107"/>
      <c r="P27" s="107"/>
      <c r="Q27" s="107"/>
      <c r="R27" s="107"/>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row>
    <row r="28" spans="2:52" ht="22.05" customHeight="1">
      <c r="B28" s="766"/>
      <c r="C28" s="744" t="s">
        <v>240</v>
      </c>
      <c r="D28" s="201"/>
      <c r="E28" s="169">
        <f>E29+E31</f>
        <v>0</v>
      </c>
      <c r="F28" s="170"/>
      <c r="G28" s="108">
        <f>G29+G31</f>
        <v>0</v>
      </c>
      <c r="H28" s="108"/>
      <c r="I28" s="109">
        <f>I29+I31</f>
        <v>0</v>
      </c>
      <c r="J28" s="109"/>
      <c r="K28" s="109">
        <f>K29+K31</f>
        <v>0</v>
      </c>
      <c r="L28" s="109"/>
      <c r="M28" s="109">
        <f>M29+M31</f>
        <v>0</v>
      </c>
      <c r="N28" s="109"/>
      <c r="O28" s="109">
        <f>O29+O31</f>
        <v>0</v>
      </c>
      <c r="P28" s="109"/>
      <c r="Q28" s="109">
        <f>Q29+Q31</f>
        <v>0</v>
      </c>
      <c r="R28" s="109"/>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row>
    <row r="29" spans="2:52" ht="22.05" customHeight="1">
      <c r="B29" s="766"/>
      <c r="C29" s="744"/>
      <c r="D29" s="202" t="s">
        <v>241</v>
      </c>
      <c r="E29" s="171">
        <f>SUM(E30:E30)</f>
        <v>0</v>
      </c>
      <c r="F29" s="172"/>
      <c r="G29" s="110">
        <f>SUM(G30:G30)</f>
        <v>0</v>
      </c>
      <c r="H29" s="110"/>
      <c r="I29" s="111">
        <f>SUM(I30:I30)</f>
        <v>0</v>
      </c>
      <c r="J29" s="111"/>
      <c r="K29" s="111">
        <f>SUM(K30:K30)</f>
        <v>0</v>
      </c>
      <c r="L29" s="111"/>
      <c r="M29" s="111">
        <f>SUM(M30:M30)</f>
        <v>0</v>
      </c>
      <c r="N29" s="111"/>
      <c r="O29" s="111">
        <f>SUM(O30:O30)</f>
        <v>0</v>
      </c>
      <c r="P29" s="111"/>
      <c r="Q29" s="111">
        <f>SUM(Q30:Q30)</f>
        <v>0</v>
      </c>
      <c r="R29" s="111"/>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row>
    <row r="30" spans="2:52" ht="22.05" customHeight="1">
      <c r="B30" s="766"/>
      <c r="C30" s="744"/>
      <c r="D30" s="196"/>
      <c r="E30" s="173">
        <f>SUM(G30:Q30)</f>
        <v>0</v>
      </c>
      <c r="F30" s="112"/>
      <c r="G30" s="113"/>
      <c r="H30" s="113"/>
      <c r="I30" s="114"/>
      <c r="J30" s="114"/>
      <c r="K30" s="114">
        <v>0</v>
      </c>
      <c r="L30" s="114"/>
      <c r="M30" s="114">
        <v>0</v>
      </c>
      <c r="N30" s="114"/>
      <c r="O30" s="114">
        <v>0</v>
      </c>
      <c r="P30" s="114"/>
      <c r="Q30" s="114">
        <v>0</v>
      </c>
      <c r="R30" s="114"/>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row>
    <row r="31" spans="2:52" ht="22.05" customHeight="1">
      <c r="B31" s="766"/>
      <c r="C31" s="744"/>
      <c r="D31" s="202" t="s">
        <v>240</v>
      </c>
      <c r="E31" s="171">
        <f>SUM(E32:E32)</f>
        <v>0</v>
      </c>
      <c r="F31" s="172"/>
      <c r="G31" s="110">
        <f>SUM(G32:G32)</f>
        <v>0</v>
      </c>
      <c r="H31" s="110"/>
      <c r="I31" s="111">
        <f>SUM(I32:I32)</f>
        <v>0</v>
      </c>
      <c r="J31" s="111"/>
      <c r="K31" s="111">
        <f>SUM(K32:K32)</f>
        <v>0</v>
      </c>
      <c r="L31" s="111"/>
      <c r="M31" s="111">
        <f>SUM(M32:M32)</f>
        <v>0</v>
      </c>
      <c r="N31" s="111"/>
      <c r="O31" s="111">
        <f>SUM(O32:O32)</f>
        <v>0</v>
      </c>
      <c r="P31" s="111"/>
      <c r="Q31" s="111">
        <f>SUM(Q32:Q32)</f>
        <v>0</v>
      </c>
      <c r="R31" s="111"/>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row>
    <row r="32" spans="2:52" ht="22.05" customHeight="1">
      <c r="B32" s="740"/>
      <c r="C32" s="745"/>
      <c r="D32" s="197"/>
      <c r="E32" s="174">
        <f>SUM(G32:Q32)</f>
        <v>0</v>
      </c>
      <c r="F32" s="115"/>
      <c r="G32" s="116">
        <v>0</v>
      </c>
      <c r="H32" s="116"/>
      <c r="I32" s="117">
        <v>0</v>
      </c>
      <c r="J32" s="117"/>
      <c r="K32" s="117">
        <v>0</v>
      </c>
      <c r="L32" s="117"/>
      <c r="M32" s="117">
        <v>0</v>
      </c>
      <c r="N32" s="117"/>
      <c r="O32" s="117">
        <v>0</v>
      </c>
      <c r="P32" s="117"/>
      <c r="Q32" s="117">
        <v>0</v>
      </c>
      <c r="R32" s="117"/>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row>
    <row r="33" spans="2:52" ht="22.05" customHeight="1">
      <c r="B33" s="739" t="s">
        <v>144</v>
      </c>
      <c r="C33" s="191"/>
      <c r="D33" s="200"/>
      <c r="E33" s="135" t="str">
        <f>IF(E66&lt;&gt;0,E34/E66,"")</f>
        <v/>
      </c>
      <c r="F33" s="175"/>
      <c r="G33" s="118" t="str">
        <f>IF(E34&lt;&gt;0,G34/E34,"")</f>
        <v/>
      </c>
      <c r="H33" s="118"/>
      <c r="I33" s="119" t="str">
        <f>IF(E34&lt;&gt;0,I34/E34,"")</f>
        <v/>
      </c>
      <c r="J33" s="119"/>
      <c r="K33" s="119" t="str">
        <f>IF(E34&lt;&gt;0,K34/E34,"")</f>
        <v/>
      </c>
      <c r="L33" s="119"/>
      <c r="M33" s="119" t="str">
        <f>IF(E34&lt;&gt;0,M34/E34,"")</f>
        <v/>
      </c>
      <c r="N33" s="119"/>
      <c r="O33" s="119" t="str">
        <f>IF(E34&lt;&gt;0,O34/E34,"")</f>
        <v/>
      </c>
      <c r="P33" s="119"/>
      <c r="Q33" s="119" t="str">
        <f>IF(E34&lt;&gt;0,Q34/E34,"")</f>
        <v/>
      </c>
      <c r="R33" s="119"/>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row>
    <row r="34" spans="2:52" ht="22.05" customHeight="1">
      <c r="B34" s="766"/>
      <c r="C34" s="191"/>
      <c r="D34" s="200"/>
      <c r="E34" s="154">
        <f>E36+E39+E48+E50+E55+E59</f>
        <v>0</v>
      </c>
      <c r="F34" s="155"/>
      <c r="G34" s="138">
        <f>G36+G39+G48+G50+G55+G59</f>
        <v>0</v>
      </c>
      <c r="H34" s="106"/>
      <c r="I34" s="139">
        <f>I36+I39+I48+I50+I55+I59</f>
        <v>0</v>
      </c>
      <c r="J34" s="107"/>
      <c r="K34" s="139">
        <f>K36+K39+K48+K50+K55+K59</f>
        <v>0</v>
      </c>
      <c r="L34" s="107"/>
      <c r="M34" s="139">
        <f>M36+M39+M48+M50+M55+M59</f>
        <v>0</v>
      </c>
      <c r="N34" s="107"/>
      <c r="O34" s="139">
        <f>O36+O39+O48+O50+O55+O59</f>
        <v>0</v>
      </c>
      <c r="P34" s="107"/>
      <c r="Q34" s="139">
        <f>Q36+Q39+Q48+Q50+Q55+Q59</f>
        <v>0</v>
      </c>
      <c r="R34" s="107"/>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row>
    <row r="35" spans="2:52" ht="22.05" customHeight="1">
      <c r="B35" s="766"/>
      <c r="C35" s="191"/>
      <c r="D35" s="200"/>
      <c r="E35" s="176"/>
      <c r="F35" s="151"/>
      <c r="G35" s="120"/>
      <c r="H35" s="120"/>
      <c r="I35" s="121"/>
      <c r="J35" s="121"/>
      <c r="K35" s="121"/>
      <c r="L35" s="121"/>
      <c r="M35" s="121"/>
      <c r="N35" s="121"/>
      <c r="O35" s="121"/>
      <c r="P35" s="121"/>
      <c r="Q35" s="121"/>
      <c r="R35" s="121"/>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row>
    <row r="36" spans="2:52" ht="22.05" customHeight="1">
      <c r="B36" s="766"/>
      <c r="C36" s="746" t="s">
        <v>110</v>
      </c>
      <c r="D36" s="203"/>
      <c r="E36" s="177">
        <f>SUM(E37:E38)</f>
        <v>0</v>
      </c>
      <c r="F36" s="178"/>
      <c r="G36" s="122">
        <f>SUM(G37:G38)</f>
        <v>0</v>
      </c>
      <c r="H36" s="122"/>
      <c r="I36" s="123">
        <f>SUM(I37:I38)</f>
        <v>0</v>
      </c>
      <c r="J36" s="123"/>
      <c r="K36" s="123">
        <f>SUM(K37:K38)</f>
        <v>0</v>
      </c>
      <c r="L36" s="123"/>
      <c r="M36" s="123">
        <f>SUM(M37:M38)</f>
        <v>0</v>
      </c>
      <c r="N36" s="123"/>
      <c r="O36" s="123">
        <f>SUM(O37:O38)</f>
        <v>0</v>
      </c>
      <c r="P36" s="123"/>
      <c r="Q36" s="123">
        <f>SUM(Q37:Q38)</f>
        <v>0</v>
      </c>
      <c r="R36" s="123"/>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row>
    <row r="37" spans="2:52" ht="22.05" customHeight="1">
      <c r="B37" s="766"/>
      <c r="C37" s="744"/>
      <c r="D37" s="204"/>
      <c r="E37" s="165">
        <f>SUM(G37:Q37)</f>
        <v>0</v>
      </c>
      <c r="F37" s="124"/>
      <c r="G37" s="125"/>
      <c r="H37" s="125"/>
      <c r="I37" s="126">
        <v>0</v>
      </c>
      <c r="J37" s="126"/>
      <c r="K37" s="126">
        <v>0</v>
      </c>
      <c r="L37" s="126"/>
      <c r="M37" s="126">
        <v>0</v>
      </c>
      <c r="N37" s="126"/>
      <c r="O37" s="126">
        <v>0</v>
      </c>
      <c r="P37" s="126"/>
      <c r="Q37" s="126">
        <v>0</v>
      </c>
      <c r="R37" s="126"/>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row>
    <row r="38" spans="2:52" ht="22.05" customHeight="1">
      <c r="B38" s="766"/>
      <c r="C38" s="747"/>
      <c r="D38" s="204"/>
      <c r="E38" s="165">
        <f>SUM(G38:Q38)</f>
        <v>0</v>
      </c>
      <c r="F38" s="124"/>
      <c r="G38" s="125"/>
      <c r="H38" s="125"/>
      <c r="I38" s="126">
        <v>0</v>
      </c>
      <c r="J38" s="126"/>
      <c r="K38" s="126">
        <v>0</v>
      </c>
      <c r="L38" s="126"/>
      <c r="M38" s="126">
        <v>0</v>
      </c>
      <c r="N38" s="126"/>
      <c r="O38" s="126">
        <v>0</v>
      </c>
      <c r="P38" s="126"/>
      <c r="Q38" s="126">
        <v>0</v>
      </c>
      <c r="R38" s="126"/>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row>
    <row r="39" spans="2:52" ht="22.05" customHeight="1">
      <c r="B39" s="766"/>
      <c r="C39" s="746" t="s">
        <v>145</v>
      </c>
      <c r="D39" s="203"/>
      <c r="E39" s="177">
        <f>E40+E42+E44+E46</f>
        <v>0</v>
      </c>
      <c r="F39" s="178"/>
      <c r="G39" s="122">
        <f>G40+G42+G44+G46</f>
        <v>0</v>
      </c>
      <c r="H39" s="122"/>
      <c r="I39" s="123">
        <f>I40+I42+I44+I46</f>
        <v>0</v>
      </c>
      <c r="J39" s="123"/>
      <c r="K39" s="123">
        <f>K40+K42+K44+K46</f>
        <v>0</v>
      </c>
      <c r="L39" s="123"/>
      <c r="M39" s="123">
        <f>M40+M42+M44+M46</f>
        <v>0</v>
      </c>
      <c r="N39" s="123"/>
      <c r="O39" s="123">
        <f>O40+O42+O44+O46</f>
        <v>0</v>
      </c>
      <c r="P39" s="123"/>
      <c r="Q39" s="123">
        <f>Q40+Q42+Q44+Q46</f>
        <v>0</v>
      </c>
      <c r="R39" s="123"/>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row>
    <row r="40" spans="2:52" ht="22.05" customHeight="1">
      <c r="B40" s="766"/>
      <c r="C40" s="744"/>
      <c r="D40" s="202" t="s">
        <v>146</v>
      </c>
      <c r="E40" s="179">
        <f>SUM(E41:E41)</f>
        <v>0</v>
      </c>
      <c r="F40" s="180"/>
      <c r="G40" s="127">
        <f>SUM(G41:G41)</f>
        <v>0</v>
      </c>
      <c r="H40" s="127"/>
      <c r="I40" s="128">
        <f>SUM(I41:I41)</f>
        <v>0</v>
      </c>
      <c r="J40" s="128"/>
      <c r="K40" s="128">
        <f>SUM(K41:K41)</f>
        <v>0</v>
      </c>
      <c r="L40" s="128"/>
      <c r="M40" s="128">
        <f>SUM(M41:M41)</f>
        <v>0</v>
      </c>
      <c r="N40" s="128"/>
      <c r="O40" s="128">
        <f>SUM(O41:O41)</f>
        <v>0</v>
      </c>
      <c r="P40" s="128"/>
      <c r="Q40" s="128">
        <f>SUM(Q41:Q41)</f>
        <v>0</v>
      </c>
      <c r="R40" s="128"/>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row>
    <row r="41" spans="2:52" ht="22.05" customHeight="1">
      <c r="B41" s="766"/>
      <c r="C41" s="744"/>
      <c r="D41" s="196"/>
      <c r="E41" s="173">
        <f>SUM(G41:Q41)</f>
        <v>0</v>
      </c>
      <c r="F41" s="112"/>
      <c r="G41" s="113"/>
      <c r="H41" s="113"/>
      <c r="I41" s="114">
        <v>0</v>
      </c>
      <c r="J41" s="114"/>
      <c r="K41" s="114">
        <v>0</v>
      </c>
      <c r="L41" s="114"/>
      <c r="M41" s="114">
        <v>0</v>
      </c>
      <c r="N41" s="114"/>
      <c r="O41" s="114">
        <v>0</v>
      </c>
      <c r="P41" s="114"/>
      <c r="Q41" s="114">
        <v>0</v>
      </c>
      <c r="R41" s="114"/>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row>
    <row r="42" spans="2:52" ht="22.05" customHeight="1">
      <c r="B42" s="766"/>
      <c r="C42" s="744"/>
      <c r="D42" s="202" t="s">
        <v>242</v>
      </c>
      <c r="E42" s="179">
        <f>SUM(E43:E43)</f>
        <v>0</v>
      </c>
      <c r="F42" s="180"/>
      <c r="G42" s="127">
        <f>SUM(G43:G43)</f>
        <v>0</v>
      </c>
      <c r="H42" s="127"/>
      <c r="I42" s="128">
        <f>SUM(I43:I43)</f>
        <v>0</v>
      </c>
      <c r="J42" s="128"/>
      <c r="K42" s="128">
        <f>SUM(K43:K43)</f>
        <v>0</v>
      </c>
      <c r="L42" s="128"/>
      <c r="M42" s="128">
        <f>SUM(M43:M43)</f>
        <v>0</v>
      </c>
      <c r="N42" s="128"/>
      <c r="O42" s="128">
        <f>SUM(O43:O43)</f>
        <v>0</v>
      </c>
      <c r="P42" s="128"/>
      <c r="Q42" s="128">
        <f>SUM(Q43:Q43)</f>
        <v>0</v>
      </c>
      <c r="R42" s="128"/>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row>
    <row r="43" spans="2:52" ht="22.05" customHeight="1">
      <c r="B43" s="766"/>
      <c r="C43" s="744"/>
      <c r="D43" s="204"/>
      <c r="E43" s="165">
        <f>SUM(G43:Q43)</f>
        <v>0</v>
      </c>
      <c r="F43" s="124"/>
      <c r="G43" s="125"/>
      <c r="H43" s="125"/>
      <c r="I43" s="126">
        <v>0</v>
      </c>
      <c r="J43" s="126"/>
      <c r="K43" s="126">
        <v>0</v>
      </c>
      <c r="L43" s="126"/>
      <c r="M43" s="126">
        <v>0</v>
      </c>
      <c r="N43" s="126"/>
      <c r="O43" s="126">
        <v>0</v>
      </c>
      <c r="P43" s="126"/>
      <c r="Q43" s="126">
        <v>0</v>
      </c>
      <c r="R43" s="126"/>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row>
    <row r="44" spans="2:52" ht="22.05" customHeight="1">
      <c r="B44" s="766"/>
      <c r="C44" s="744"/>
      <c r="D44" s="202" t="s">
        <v>243</v>
      </c>
      <c r="E44" s="179">
        <f>SUM(E45:E45)</f>
        <v>0</v>
      </c>
      <c r="F44" s="180"/>
      <c r="G44" s="127">
        <f>SUM(G45:G45)</f>
        <v>0</v>
      </c>
      <c r="H44" s="127"/>
      <c r="I44" s="128">
        <f>SUM(I45:I45)</f>
        <v>0</v>
      </c>
      <c r="J44" s="128"/>
      <c r="K44" s="128">
        <f>SUM(K45:K45)</f>
        <v>0</v>
      </c>
      <c r="L44" s="128"/>
      <c r="M44" s="128">
        <f>SUM(M45:M45)</f>
        <v>0</v>
      </c>
      <c r="N44" s="128"/>
      <c r="O44" s="128">
        <f>SUM(O45:O45)</f>
        <v>0</v>
      </c>
      <c r="P44" s="128"/>
      <c r="Q44" s="128">
        <f>SUM(Q45:Q45)</f>
        <v>0</v>
      </c>
      <c r="R44" s="128"/>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row>
    <row r="45" spans="2:52" ht="22.05" customHeight="1">
      <c r="B45" s="766"/>
      <c r="C45" s="744"/>
      <c r="D45" s="204"/>
      <c r="E45" s="165">
        <f>SUM(G45:Q45)</f>
        <v>0</v>
      </c>
      <c r="F45" s="124"/>
      <c r="G45" s="125"/>
      <c r="H45" s="125"/>
      <c r="I45" s="126">
        <v>0</v>
      </c>
      <c r="J45" s="126"/>
      <c r="K45" s="126">
        <v>0</v>
      </c>
      <c r="L45" s="126"/>
      <c r="M45" s="126">
        <v>0</v>
      </c>
      <c r="N45" s="126"/>
      <c r="O45" s="126">
        <v>0</v>
      </c>
      <c r="P45" s="126"/>
      <c r="Q45" s="126">
        <v>0</v>
      </c>
      <c r="R45" s="126"/>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row>
    <row r="46" spans="2:52" ht="22.05" customHeight="1">
      <c r="B46" s="766"/>
      <c r="C46" s="744"/>
      <c r="D46" s="202" t="s">
        <v>244</v>
      </c>
      <c r="E46" s="179">
        <f>SUM(E47:E47)</f>
        <v>0</v>
      </c>
      <c r="F46" s="180"/>
      <c r="G46" s="127">
        <f>SUM(G47:G47)</f>
        <v>0</v>
      </c>
      <c r="H46" s="127"/>
      <c r="I46" s="128">
        <f>SUM(I47:I47)</f>
        <v>0</v>
      </c>
      <c r="J46" s="128"/>
      <c r="K46" s="128">
        <f>SUM(K47:K47)</f>
        <v>0</v>
      </c>
      <c r="L46" s="128"/>
      <c r="M46" s="128">
        <f>SUM(M47:M47)</f>
        <v>0</v>
      </c>
      <c r="N46" s="128"/>
      <c r="O46" s="128">
        <f>SUM(O47:O47)</f>
        <v>0</v>
      </c>
      <c r="P46" s="128"/>
      <c r="Q46" s="128">
        <f>SUM(Q47:Q47)</f>
        <v>0</v>
      </c>
      <c r="R46" s="128"/>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row>
    <row r="47" spans="2:52" ht="22.05" customHeight="1">
      <c r="B47" s="766"/>
      <c r="C47" s="747"/>
      <c r="D47" s="204"/>
      <c r="E47" s="165">
        <f>SUM(G47:Q47)</f>
        <v>0</v>
      </c>
      <c r="F47" s="124"/>
      <c r="G47" s="125"/>
      <c r="H47" s="125"/>
      <c r="I47" s="126">
        <v>0</v>
      </c>
      <c r="J47" s="126"/>
      <c r="K47" s="126">
        <v>0</v>
      </c>
      <c r="L47" s="126"/>
      <c r="M47" s="126">
        <v>0</v>
      </c>
      <c r="N47" s="126"/>
      <c r="O47" s="126">
        <v>0</v>
      </c>
      <c r="P47" s="126"/>
      <c r="Q47" s="126">
        <v>0</v>
      </c>
      <c r="R47" s="126"/>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row>
    <row r="48" spans="2:52" ht="22.05" customHeight="1">
      <c r="B48" s="766"/>
      <c r="C48" s="746" t="s">
        <v>245</v>
      </c>
      <c r="D48" s="203"/>
      <c r="E48" s="177">
        <f>SUM(E49:E49)</f>
        <v>0</v>
      </c>
      <c r="F48" s="178"/>
      <c r="G48" s="122">
        <f>SUM(G49:G49)</f>
        <v>0</v>
      </c>
      <c r="H48" s="122"/>
      <c r="I48" s="123">
        <f>SUM(I49:I49)</f>
        <v>0</v>
      </c>
      <c r="J48" s="123"/>
      <c r="K48" s="123">
        <f>SUM(K49:K49)</f>
        <v>0</v>
      </c>
      <c r="L48" s="123"/>
      <c r="M48" s="123">
        <f>SUM(M49:M49)</f>
        <v>0</v>
      </c>
      <c r="N48" s="123"/>
      <c r="O48" s="123">
        <f>SUM(O49:O49)</f>
        <v>0</v>
      </c>
      <c r="P48" s="123"/>
      <c r="Q48" s="123">
        <f>SUM(Q49:Q49)</f>
        <v>0</v>
      </c>
      <c r="R48" s="123"/>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row>
    <row r="49" spans="2:52" ht="22.05" customHeight="1">
      <c r="B49" s="766"/>
      <c r="C49" s="744"/>
      <c r="D49" s="204"/>
      <c r="E49" s="165">
        <f>SUM(G49:Q49)</f>
        <v>0</v>
      </c>
      <c r="F49" s="124"/>
      <c r="G49" s="125"/>
      <c r="H49" s="125"/>
      <c r="I49" s="126">
        <v>0</v>
      </c>
      <c r="J49" s="126"/>
      <c r="K49" s="126">
        <v>0</v>
      </c>
      <c r="L49" s="126"/>
      <c r="M49" s="126">
        <v>0</v>
      </c>
      <c r="N49" s="126"/>
      <c r="O49" s="126">
        <v>0</v>
      </c>
      <c r="P49" s="126"/>
      <c r="Q49" s="126">
        <v>0</v>
      </c>
      <c r="R49" s="126"/>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row>
    <row r="50" spans="2:52" ht="22.05" customHeight="1">
      <c r="B50" s="766"/>
      <c r="C50" s="746" t="s">
        <v>147</v>
      </c>
      <c r="D50" s="203"/>
      <c r="E50" s="177">
        <f>E51+E53</f>
        <v>0</v>
      </c>
      <c r="F50" s="178"/>
      <c r="G50" s="122">
        <f>G51+G53</f>
        <v>0</v>
      </c>
      <c r="H50" s="122"/>
      <c r="I50" s="123">
        <f>I51+I53</f>
        <v>0</v>
      </c>
      <c r="J50" s="123"/>
      <c r="K50" s="123">
        <f>K51+K53</f>
        <v>0</v>
      </c>
      <c r="L50" s="123"/>
      <c r="M50" s="123">
        <f>M51+M53</f>
        <v>0</v>
      </c>
      <c r="N50" s="123"/>
      <c r="O50" s="123">
        <f>O51+O53</f>
        <v>0</v>
      </c>
      <c r="P50" s="123"/>
      <c r="Q50" s="123">
        <f>Q51+Q53</f>
        <v>0</v>
      </c>
      <c r="R50" s="123"/>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row>
    <row r="51" spans="2:52" ht="22.05" customHeight="1">
      <c r="B51" s="766"/>
      <c r="C51" s="744"/>
      <c r="D51" s="202" t="s">
        <v>148</v>
      </c>
      <c r="E51" s="137">
        <f>SUM(E52:E52)</f>
        <v>0</v>
      </c>
      <c r="F51" s="180"/>
      <c r="G51" s="127">
        <f>SUM(G52:G52)</f>
        <v>0</v>
      </c>
      <c r="H51" s="127"/>
      <c r="I51" s="128">
        <f>SUM(I52:I52)</f>
        <v>0</v>
      </c>
      <c r="J51" s="128"/>
      <c r="K51" s="128">
        <f>SUM(K52:K52)</f>
        <v>0</v>
      </c>
      <c r="L51" s="128"/>
      <c r="M51" s="128">
        <f>SUM(M52:M52)</f>
        <v>0</v>
      </c>
      <c r="N51" s="128"/>
      <c r="O51" s="128">
        <f>SUM(O52:O52)</f>
        <v>0</v>
      </c>
      <c r="P51" s="128"/>
      <c r="Q51" s="128">
        <f>SUM(Q52:Q52)</f>
        <v>0</v>
      </c>
      <c r="R51" s="128"/>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row>
    <row r="52" spans="2:52" ht="22.05" customHeight="1">
      <c r="B52" s="766"/>
      <c r="C52" s="744"/>
      <c r="D52" s="204"/>
      <c r="E52" s="165">
        <f>SUM(G52:Q52)</f>
        <v>0</v>
      </c>
      <c r="F52" s="124"/>
      <c r="G52" s="125"/>
      <c r="H52" s="125"/>
      <c r="I52" s="126">
        <v>0</v>
      </c>
      <c r="J52" s="126"/>
      <c r="K52" s="126">
        <v>0</v>
      </c>
      <c r="L52" s="126"/>
      <c r="M52" s="126">
        <v>0</v>
      </c>
      <c r="N52" s="126"/>
      <c r="O52" s="126">
        <v>0</v>
      </c>
      <c r="P52" s="126"/>
      <c r="Q52" s="126">
        <v>0</v>
      </c>
      <c r="R52" s="126"/>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row>
    <row r="53" spans="2:52" ht="22.05" customHeight="1">
      <c r="B53" s="766"/>
      <c r="C53" s="744"/>
      <c r="D53" s="205" t="s">
        <v>246</v>
      </c>
      <c r="E53" s="137">
        <f>SUM(E54:E54)</f>
        <v>0</v>
      </c>
      <c r="F53" s="181"/>
      <c r="G53" s="129">
        <f>SUM(G54:G54)</f>
        <v>0</v>
      </c>
      <c r="H53" s="129"/>
      <c r="I53" s="130">
        <f>SUM(I54:I54)</f>
        <v>0</v>
      </c>
      <c r="J53" s="130"/>
      <c r="K53" s="130">
        <f>SUM(K54:K54)</f>
        <v>0</v>
      </c>
      <c r="L53" s="130"/>
      <c r="M53" s="130">
        <f>SUM(M54:M54)</f>
        <v>0</v>
      </c>
      <c r="N53" s="130"/>
      <c r="O53" s="130">
        <f>SUM(O54:O54)</f>
        <v>0</v>
      </c>
      <c r="P53" s="130"/>
      <c r="Q53" s="130">
        <f>SUM(Q54:Q54)</f>
        <v>0</v>
      </c>
      <c r="R53" s="130"/>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row>
    <row r="54" spans="2:52" ht="22.05" customHeight="1">
      <c r="B54" s="766"/>
      <c r="C54" s="744"/>
      <c r="D54" s="204"/>
      <c r="E54" s="165">
        <f>SUM(G54:Q54)</f>
        <v>0</v>
      </c>
      <c r="F54" s="124"/>
      <c r="G54" s="125"/>
      <c r="H54" s="125"/>
      <c r="I54" s="126">
        <v>0</v>
      </c>
      <c r="J54" s="126"/>
      <c r="K54" s="126">
        <v>0</v>
      </c>
      <c r="L54" s="126"/>
      <c r="M54" s="126">
        <v>0</v>
      </c>
      <c r="N54" s="126"/>
      <c r="O54" s="126">
        <v>0</v>
      </c>
      <c r="P54" s="126"/>
      <c r="Q54" s="126">
        <v>0</v>
      </c>
      <c r="R54" s="126"/>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row>
    <row r="55" spans="2:52" ht="22.05" customHeight="1">
      <c r="B55" s="766"/>
      <c r="C55" s="746" t="s">
        <v>149</v>
      </c>
      <c r="D55" s="203"/>
      <c r="E55" s="177">
        <f>SUM(E56:E58)</f>
        <v>0</v>
      </c>
      <c r="F55" s="178"/>
      <c r="G55" s="122">
        <f>SUM(G56:G58)</f>
        <v>0</v>
      </c>
      <c r="H55" s="122"/>
      <c r="I55" s="123">
        <f>SUM(I56:I58)</f>
        <v>0</v>
      </c>
      <c r="J55" s="123"/>
      <c r="K55" s="123">
        <f>SUM(K56:K58)</f>
        <v>0</v>
      </c>
      <c r="L55" s="123"/>
      <c r="M55" s="123">
        <f>SUM(M56:M58)</f>
        <v>0</v>
      </c>
      <c r="N55" s="123"/>
      <c r="O55" s="123">
        <f>SUM(O56:O58)</f>
        <v>0</v>
      </c>
      <c r="P55" s="123"/>
      <c r="Q55" s="123">
        <f>SUM(Q56:Q58)</f>
        <v>0</v>
      </c>
      <c r="R55" s="123"/>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row>
    <row r="56" spans="2:52" ht="22.05" customHeight="1">
      <c r="B56" s="766"/>
      <c r="C56" s="744"/>
      <c r="D56" s="204"/>
      <c r="E56" s="182">
        <f>SUM(G56:Q56)</f>
        <v>0</v>
      </c>
      <c r="F56" s="124"/>
      <c r="G56" s="125"/>
      <c r="H56" s="125"/>
      <c r="I56" s="126">
        <v>0</v>
      </c>
      <c r="J56" s="126"/>
      <c r="K56" s="126">
        <v>0</v>
      </c>
      <c r="L56" s="126"/>
      <c r="M56" s="126">
        <v>0</v>
      </c>
      <c r="N56" s="126"/>
      <c r="O56" s="126">
        <v>0</v>
      </c>
      <c r="P56" s="126"/>
      <c r="Q56" s="126">
        <v>0</v>
      </c>
      <c r="R56" s="126"/>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row>
    <row r="57" spans="2:52" ht="22.05" customHeight="1">
      <c r="B57" s="766"/>
      <c r="C57" s="206"/>
      <c r="D57" s="204"/>
      <c r="E57" s="182">
        <f>SUM(G57:Q57)</f>
        <v>0</v>
      </c>
      <c r="F57" s="124"/>
      <c r="G57" s="125"/>
      <c r="H57" s="125"/>
      <c r="I57" s="126">
        <v>0</v>
      </c>
      <c r="J57" s="126"/>
      <c r="K57" s="126">
        <v>0</v>
      </c>
      <c r="L57" s="126"/>
      <c r="M57" s="126">
        <v>0</v>
      </c>
      <c r="N57" s="126"/>
      <c r="O57" s="126">
        <v>0</v>
      </c>
      <c r="P57" s="126"/>
      <c r="Q57" s="126">
        <v>0</v>
      </c>
      <c r="R57" s="126"/>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row>
    <row r="58" spans="2:52" ht="22.05" customHeight="1">
      <c r="B58" s="766"/>
      <c r="C58" s="207"/>
      <c r="D58" s="204"/>
      <c r="E58" s="182">
        <f>SUM(G58:Q58)</f>
        <v>0</v>
      </c>
      <c r="F58" s="124"/>
      <c r="G58" s="125"/>
      <c r="H58" s="125"/>
      <c r="I58" s="126">
        <v>0</v>
      </c>
      <c r="J58" s="126"/>
      <c r="K58" s="126">
        <v>0</v>
      </c>
      <c r="L58" s="126"/>
      <c r="M58" s="126">
        <v>0</v>
      </c>
      <c r="N58" s="126"/>
      <c r="O58" s="126">
        <v>0</v>
      </c>
      <c r="P58" s="126"/>
      <c r="Q58" s="126">
        <v>0</v>
      </c>
      <c r="R58" s="126"/>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row>
    <row r="59" spans="2:52" ht="22.05" customHeight="1">
      <c r="B59" s="766"/>
      <c r="C59" s="746" t="s">
        <v>247</v>
      </c>
      <c r="D59" s="203"/>
      <c r="E59" s="183">
        <f>E60+E62+E64</f>
        <v>0</v>
      </c>
      <c r="F59" s="178"/>
      <c r="G59" s="122">
        <f>G60+G62+G64</f>
        <v>0</v>
      </c>
      <c r="H59" s="122"/>
      <c r="I59" s="123">
        <f>I60+I62+I64</f>
        <v>0</v>
      </c>
      <c r="J59" s="123"/>
      <c r="K59" s="123">
        <f>K60+K62+K64</f>
        <v>0</v>
      </c>
      <c r="L59" s="123"/>
      <c r="M59" s="123">
        <f>M60+M62+M64</f>
        <v>0</v>
      </c>
      <c r="N59" s="123"/>
      <c r="O59" s="123">
        <f>O60+O62+O64</f>
        <v>0</v>
      </c>
      <c r="P59" s="123"/>
      <c r="Q59" s="123">
        <f>Q60+Q62+Q64</f>
        <v>0</v>
      </c>
      <c r="R59" s="123"/>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row>
    <row r="60" spans="2:52" ht="22.05" customHeight="1">
      <c r="B60" s="766"/>
      <c r="C60" s="744"/>
      <c r="D60" s="202" t="s">
        <v>248</v>
      </c>
      <c r="E60" s="137">
        <f>SUM(E61:E61)</f>
        <v>0</v>
      </c>
      <c r="F60" s="180"/>
      <c r="G60" s="127">
        <f>SUM(G61:G61)</f>
        <v>0</v>
      </c>
      <c r="H60" s="127"/>
      <c r="I60" s="128">
        <f>SUM(I61:I61)</f>
        <v>0</v>
      </c>
      <c r="J60" s="128"/>
      <c r="K60" s="128">
        <f>SUM(K61:K61)</f>
        <v>0</v>
      </c>
      <c r="L60" s="128"/>
      <c r="M60" s="128">
        <f>SUM(M61:M61)</f>
        <v>0</v>
      </c>
      <c r="N60" s="128"/>
      <c r="O60" s="128">
        <f>SUM(O61:O61)</f>
        <v>0</v>
      </c>
      <c r="P60" s="128"/>
      <c r="Q60" s="128">
        <f>SUM(Q61:Q61)</f>
        <v>0</v>
      </c>
      <c r="R60" s="128"/>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row>
    <row r="61" spans="2:52" ht="22.05" customHeight="1">
      <c r="B61" s="766"/>
      <c r="C61" s="744"/>
      <c r="D61" s="204"/>
      <c r="E61" s="165">
        <f>SUM(G61:Q61)</f>
        <v>0</v>
      </c>
      <c r="F61" s="124"/>
      <c r="G61" s="125"/>
      <c r="H61" s="125"/>
      <c r="I61" s="126">
        <v>0</v>
      </c>
      <c r="J61" s="126"/>
      <c r="K61" s="126">
        <v>0</v>
      </c>
      <c r="L61" s="126"/>
      <c r="M61" s="126">
        <v>0</v>
      </c>
      <c r="N61" s="126"/>
      <c r="O61" s="126">
        <v>0</v>
      </c>
      <c r="P61" s="126"/>
      <c r="Q61" s="126">
        <v>0</v>
      </c>
      <c r="R61" s="126"/>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row>
    <row r="62" spans="2:52" ht="22.05" customHeight="1">
      <c r="B62" s="766"/>
      <c r="C62" s="744"/>
      <c r="D62" s="202" t="s">
        <v>249</v>
      </c>
      <c r="E62" s="137">
        <f>SUM(E63:E63)</f>
        <v>0</v>
      </c>
      <c r="F62" s="180"/>
      <c r="G62" s="127">
        <f>SUM(G63:G63)</f>
        <v>0</v>
      </c>
      <c r="H62" s="127"/>
      <c r="I62" s="128">
        <f>SUM(I63:I63)</f>
        <v>0</v>
      </c>
      <c r="J62" s="128"/>
      <c r="K62" s="128">
        <f>SUM(K63:K63)</f>
        <v>0</v>
      </c>
      <c r="L62" s="128"/>
      <c r="M62" s="128">
        <f>SUM(M63:M63)</f>
        <v>0</v>
      </c>
      <c r="N62" s="128"/>
      <c r="O62" s="128">
        <f>SUM(O63:O63)</f>
        <v>0</v>
      </c>
      <c r="P62" s="128"/>
      <c r="Q62" s="128">
        <f>SUM(Q63:Q63)</f>
        <v>0</v>
      </c>
      <c r="R62" s="128"/>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row>
    <row r="63" spans="2:52" ht="22.05" customHeight="1">
      <c r="B63" s="766"/>
      <c r="C63" s="744"/>
      <c r="D63" s="204"/>
      <c r="E63" s="165">
        <f>SUM(G63:Q63)</f>
        <v>0</v>
      </c>
      <c r="F63" s="124"/>
      <c r="G63" s="125"/>
      <c r="H63" s="125"/>
      <c r="I63" s="126">
        <v>0</v>
      </c>
      <c r="J63" s="126"/>
      <c r="K63" s="126">
        <v>0</v>
      </c>
      <c r="L63" s="126"/>
      <c r="M63" s="126">
        <v>0</v>
      </c>
      <c r="N63" s="126"/>
      <c r="O63" s="126">
        <v>0</v>
      </c>
      <c r="P63" s="126"/>
      <c r="Q63" s="126">
        <v>0</v>
      </c>
      <c r="R63" s="126"/>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row>
    <row r="64" spans="2:52" ht="22.05" customHeight="1">
      <c r="B64" s="208"/>
      <c r="C64" s="206"/>
      <c r="D64" s="202" t="s">
        <v>250</v>
      </c>
      <c r="E64" s="137">
        <f>SUM(E65:E65)</f>
        <v>0</v>
      </c>
      <c r="F64" s="180"/>
      <c r="G64" s="127">
        <f>SUM(G65:G65)</f>
        <v>0</v>
      </c>
      <c r="H64" s="127"/>
      <c r="I64" s="128">
        <f>SUM(I65:I65)</f>
        <v>0</v>
      </c>
      <c r="J64" s="128"/>
      <c r="K64" s="128">
        <f>SUM(K65:K65)</f>
        <v>0</v>
      </c>
      <c r="L64" s="128"/>
      <c r="M64" s="128">
        <f>SUM(M65:M65)</f>
        <v>0</v>
      </c>
      <c r="N64" s="128"/>
      <c r="O64" s="128">
        <f>SUM(O65:O65)</f>
        <v>0</v>
      </c>
      <c r="P64" s="128"/>
      <c r="Q64" s="128">
        <f>SUM(Q65:Q65)</f>
        <v>0</v>
      </c>
      <c r="R64" s="128"/>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row>
    <row r="65" spans="1:109" ht="22.05" customHeight="1">
      <c r="B65" s="208"/>
      <c r="C65" s="206"/>
      <c r="D65" s="204"/>
      <c r="E65" s="165">
        <f>SUM(G65:Q65)</f>
        <v>0</v>
      </c>
      <c r="F65" s="124"/>
      <c r="G65" s="125"/>
      <c r="H65" s="125"/>
      <c r="I65" s="126">
        <v>0</v>
      </c>
      <c r="J65" s="126"/>
      <c r="K65" s="126">
        <v>0</v>
      </c>
      <c r="L65" s="126"/>
      <c r="M65" s="126">
        <v>0</v>
      </c>
      <c r="N65" s="126"/>
      <c r="O65" s="126">
        <v>0</v>
      </c>
      <c r="P65" s="126"/>
      <c r="Q65" s="126">
        <v>0</v>
      </c>
      <c r="R65" s="126"/>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row>
    <row r="66" spans="1:109" ht="14.1" customHeight="1">
      <c r="B66" s="739" t="s">
        <v>253</v>
      </c>
      <c r="C66" s="739"/>
      <c r="D66" s="779" t="s">
        <v>38</v>
      </c>
      <c r="E66" s="748">
        <f>E20+E26+E34</f>
        <v>0</v>
      </c>
      <c r="F66" s="781"/>
      <c r="G66" s="777">
        <f>G20+G26+G34</f>
        <v>0</v>
      </c>
      <c r="H66" s="131"/>
      <c r="I66" s="737">
        <f>I20+I26+I34</f>
        <v>0</v>
      </c>
      <c r="J66" s="132"/>
      <c r="K66" s="737">
        <f>K20+K26+K34</f>
        <v>0</v>
      </c>
      <c r="L66" s="132"/>
      <c r="M66" s="737">
        <f>M20+M26+M34</f>
        <v>0</v>
      </c>
      <c r="N66" s="132"/>
      <c r="O66" s="737">
        <f>O20+O26+O34</f>
        <v>0</v>
      </c>
      <c r="P66" s="132"/>
      <c r="Q66" s="737">
        <f>Q20+Q26+Q34</f>
        <v>0</v>
      </c>
      <c r="R66" s="132"/>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row>
    <row r="67" spans="1:109" ht="30" customHeight="1" thickBot="1">
      <c r="B67" s="740"/>
      <c r="C67" s="740"/>
      <c r="D67" s="780"/>
      <c r="E67" s="749"/>
      <c r="F67" s="782"/>
      <c r="G67" s="778"/>
      <c r="H67" s="133"/>
      <c r="I67" s="738"/>
      <c r="J67" s="134"/>
      <c r="K67" s="738"/>
      <c r="L67" s="134"/>
      <c r="M67" s="738"/>
      <c r="N67" s="134"/>
      <c r="O67" s="738"/>
      <c r="P67" s="134"/>
      <c r="Q67" s="738"/>
      <c r="R67" s="134"/>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row>
    <row r="68" spans="1:109" ht="23.25" hidden="1" customHeight="1" thickBot="1">
      <c r="B68" s="184"/>
      <c r="C68" s="184"/>
      <c r="D68" s="184"/>
      <c r="E68" s="185"/>
      <c r="F68" s="186"/>
      <c r="G68" s="186"/>
      <c r="H68" s="186"/>
      <c r="I68" s="186"/>
      <c r="J68" s="186"/>
      <c r="K68" s="186"/>
      <c r="L68" s="186"/>
      <c r="M68" s="186"/>
      <c r="N68" s="186"/>
      <c r="O68" s="186"/>
      <c r="P68" s="186"/>
      <c r="Q68" s="186"/>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row>
    <row r="69" spans="1:109" ht="13.8" thickTop="1">
      <c r="A69" s="187"/>
      <c r="B69" s="187"/>
      <c r="C69" s="187"/>
      <c r="D69" s="187"/>
      <c r="E69" s="187"/>
      <c r="F69" s="187"/>
      <c r="G69" s="187"/>
      <c r="H69" s="187"/>
      <c r="I69" s="187"/>
      <c r="J69" s="187"/>
      <c r="K69" s="187"/>
      <c r="L69" s="187"/>
      <c r="M69" s="187"/>
      <c r="N69" s="187"/>
      <c r="O69" s="187"/>
      <c r="P69" s="187"/>
      <c r="Q69" s="187"/>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row>
    <row r="70" spans="1:109" ht="34.200000000000003" customHeight="1">
      <c r="A70" s="225"/>
      <c r="B70" s="225"/>
      <c r="C70" s="225"/>
      <c r="D70" s="225"/>
      <c r="E70" s="225"/>
      <c r="F70" s="225"/>
      <c r="G70" s="225"/>
      <c r="H70" s="225"/>
      <c r="I70" s="225"/>
      <c r="J70" s="225"/>
      <c r="K70" s="225"/>
      <c r="L70" s="225"/>
      <c r="M70" s="225"/>
      <c r="N70" s="225"/>
      <c r="O70" s="225"/>
      <c r="P70" s="761" t="s">
        <v>218</v>
      </c>
      <c r="Q70" s="761"/>
      <c r="R70" s="761"/>
      <c r="S70" s="761"/>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row>
    <row r="71" spans="1:109">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row>
    <row r="72" spans="1:109">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row>
    <row r="73" spans="1:109">
      <c r="A73" s="2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row>
    <row r="74" spans="1:109">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row>
    <row r="75" spans="1:109">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row>
    <row r="76" spans="1:109">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row>
    <row r="77" spans="1:109">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row>
    <row r="78" spans="1:109">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row>
    <row r="79" spans="1:109">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row>
    <row r="80" spans="1:109">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row>
    <row r="81" spans="1:109">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row>
    <row r="82" spans="1:109">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row>
    <row r="83" spans="1:109">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row>
    <row r="84" spans="1:109">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row>
    <row r="85" spans="1:109">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row>
    <row r="86" spans="1:109">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row>
    <row r="87" spans="1:109">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row>
    <row r="88" spans="1:109">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row>
    <row r="89" spans="1:109">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row>
    <row r="90" spans="1:109">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row>
    <row r="91" spans="1:109">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row>
    <row r="92" spans="1:109">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row>
    <row r="93" spans="1:109">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row>
    <row r="94" spans="1:109">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row>
    <row r="95" spans="1:109">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row>
    <row r="96" spans="1:109">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row>
    <row r="97" spans="1:109">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row>
    <row r="98" spans="1:109">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row>
    <row r="99" spans="1:109">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row>
    <row r="100" spans="1:109">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row>
    <row r="101" spans="1:109">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row>
    <row r="102" spans="1:109">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row>
    <row r="103" spans="1:109">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row>
    <row r="104" spans="1:109">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row>
    <row r="105" spans="1:109">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row>
    <row r="106" spans="1:109">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row>
    <row r="107" spans="1:109">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row>
    <row r="108" spans="1:109">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row>
    <row r="109" spans="1:109">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row>
    <row r="110" spans="1:109">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row>
    <row r="111" spans="1:109">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row>
    <row r="112" spans="1:109">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row>
    <row r="113" spans="1:109">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row>
    <row r="114" spans="1:109">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row>
    <row r="115" spans="1:109">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row>
    <row r="116" spans="1:109">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row>
    <row r="117" spans="1:109">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row>
    <row r="118" spans="1:109">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row>
    <row r="119" spans="1:109">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row>
    <row r="120" spans="1:109">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c r="BM120" s="225"/>
      <c r="BN120" s="225"/>
      <c r="BO120" s="225"/>
      <c r="BP120" s="225"/>
      <c r="BQ120" s="225"/>
      <c r="BR120" s="225"/>
      <c r="BS120" s="225"/>
      <c r="BT120" s="225"/>
      <c r="BU120" s="225"/>
      <c r="BV120" s="225"/>
      <c r="BW120" s="225"/>
      <c r="BX120" s="225"/>
      <c r="BY120" s="225"/>
      <c r="BZ120" s="225"/>
      <c r="CA120" s="225"/>
      <c r="CB120" s="225"/>
      <c r="CC120" s="225"/>
      <c r="CD120" s="225"/>
      <c r="CE120" s="225"/>
      <c r="CF120" s="225"/>
      <c r="CG120" s="225"/>
      <c r="CH120" s="225"/>
      <c r="CI120" s="225"/>
      <c r="CJ120" s="225"/>
      <c r="CK120" s="225"/>
      <c r="CL120" s="225"/>
      <c r="CM120" s="225"/>
      <c r="CN120" s="225"/>
      <c r="CO120" s="225"/>
      <c r="CP120" s="225"/>
      <c r="CQ120" s="225"/>
      <c r="CR120" s="225"/>
      <c r="CS120" s="225"/>
      <c r="CT120" s="225"/>
      <c r="CU120" s="225"/>
      <c r="CV120" s="225"/>
      <c r="CW120" s="225"/>
      <c r="CX120" s="225"/>
      <c r="CY120" s="225"/>
      <c r="CZ120" s="225"/>
      <c r="DA120" s="225"/>
      <c r="DB120" s="225"/>
      <c r="DC120" s="225"/>
      <c r="DD120" s="225"/>
      <c r="DE120" s="225"/>
    </row>
    <row r="121" spans="1:109">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c r="BM121" s="225"/>
      <c r="BN121" s="225"/>
      <c r="BO121" s="225"/>
      <c r="BP121" s="225"/>
      <c r="BQ121" s="225"/>
      <c r="BR121" s="225"/>
      <c r="BS121" s="225"/>
      <c r="BT121" s="225"/>
      <c r="BU121" s="225"/>
      <c r="BV121" s="225"/>
      <c r="BW121" s="225"/>
      <c r="BX121" s="225"/>
      <c r="BY121" s="225"/>
      <c r="BZ121" s="225"/>
      <c r="CA121" s="225"/>
      <c r="CB121" s="225"/>
      <c r="CC121" s="225"/>
      <c r="CD121" s="225"/>
      <c r="CE121" s="225"/>
      <c r="CF121" s="225"/>
      <c r="CG121" s="225"/>
      <c r="CH121" s="225"/>
      <c r="CI121" s="225"/>
      <c r="CJ121" s="225"/>
      <c r="CK121" s="225"/>
      <c r="CL121" s="225"/>
      <c r="CM121" s="225"/>
      <c r="CN121" s="225"/>
      <c r="CO121" s="225"/>
      <c r="CP121" s="225"/>
      <c r="CQ121" s="225"/>
      <c r="CR121" s="225"/>
      <c r="CS121" s="225"/>
      <c r="CT121" s="225"/>
      <c r="CU121" s="225"/>
      <c r="CV121" s="225"/>
      <c r="CW121" s="225"/>
      <c r="CX121" s="225"/>
      <c r="CY121" s="225"/>
      <c r="CZ121" s="225"/>
      <c r="DA121" s="225"/>
      <c r="DB121" s="225"/>
      <c r="DC121" s="225"/>
      <c r="DD121" s="225"/>
      <c r="DE121" s="225"/>
    </row>
    <row r="122" spans="1:109">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c r="BM122" s="225"/>
      <c r="BN122" s="225"/>
      <c r="BO122" s="225"/>
      <c r="BP122" s="225"/>
      <c r="BQ122" s="225"/>
      <c r="BR122" s="225"/>
      <c r="BS122" s="225"/>
      <c r="BT122" s="225"/>
      <c r="BU122" s="225"/>
      <c r="BV122" s="225"/>
      <c r="BW122" s="225"/>
      <c r="BX122" s="225"/>
      <c r="BY122" s="225"/>
      <c r="BZ122" s="225"/>
      <c r="CA122" s="225"/>
      <c r="CB122" s="225"/>
      <c r="CC122" s="225"/>
      <c r="CD122" s="225"/>
      <c r="CE122" s="225"/>
      <c r="CF122" s="225"/>
      <c r="CG122" s="225"/>
      <c r="CH122" s="225"/>
      <c r="CI122" s="225"/>
      <c r="CJ122" s="225"/>
      <c r="CK122" s="225"/>
      <c r="CL122" s="225"/>
      <c r="CM122" s="225"/>
      <c r="CN122" s="225"/>
      <c r="CO122" s="225"/>
      <c r="CP122" s="225"/>
      <c r="CQ122" s="225"/>
      <c r="CR122" s="225"/>
      <c r="CS122" s="225"/>
      <c r="CT122" s="225"/>
      <c r="CU122" s="225"/>
      <c r="CV122" s="225"/>
      <c r="CW122" s="225"/>
      <c r="CX122" s="225"/>
      <c r="CY122" s="225"/>
      <c r="CZ122" s="225"/>
      <c r="DA122" s="225"/>
      <c r="DB122" s="225"/>
      <c r="DC122" s="225"/>
      <c r="DD122" s="225"/>
      <c r="DE122" s="225"/>
    </row>
    <row r="123" spans="1:109">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c r="BM123" s="225"/>
      <c r="BN123" s="225"/>
      <c r="BO123" s="225"/>
      <c r="BP123" s="225"/>
      <c r="BQ123" s="225"/>
      <c r="BR123" s="225"/>
      <c r="BS123" s="225"/>
      <c r="BT123" s="225"/>
      <c r="BU123" s="225"/>
      <c r="BV123" s="225"/>
      <c r="BW123" s="225"/>
      <c r="BX123" s="225"/>
      <c r="BY123" s="225"/>
      <c r="BZ123" s="225"/>
      <c r="CA123" s="225"/>
      <c r="CB123" s="225"/>
      <c r="CC123" s="225"/>
      <c r="CD123" s="225"/>
      <c r="CE123" s="225"/>
      <c r="CF123" s="225"/>
      <c r="CG123" s="225"/>
      <c r="CH123" s="225"/>
      <c r="CI123" s="225"/>
      <c r="CJ123" s="225"/>
      <c r="CK123" s="225"/>
      <c r="CL123" s="225"/>
      <c r="CM123" s="225"/>
      <c r="CN123" s="225"/>
      <c r="CO123" s="225"/>
      <c r="CP123" s="225"/>
      <c r="CQ123" s="225"/>
      <c r="CR123" s="225"/>
      <c r="CS123" s="225"/>
      <c r="CT123" s="225"/>
      <c r="CU123" s="225"/>
      <c r="CV123" s="225"/>
      <c r="CW123" s="225"/>
      <c r="CX123" s="225"/>
      <c r="CY123" s="225"/>
      <c r="CZ123" s="225"/>
      <c r="DA123" s="225"/>
      <c r="DB123" s="225"/>
      <c r="DC123" s="225"/>
      <c r="DD123" s="225"/>
      <c r="DE123" s="225"/>
    </row>
    <row r="124" spans="1:109">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c r="BM124" s="225"/>
      <c r="BN124" s="225"/>
      <c r="BO124" s="225"/>
      <c r="BP124" s="225"/>
      <c r="BQ124" s="225"/>
      <c r="BR124" s="225"/>
      <c r="BS124" s="225"/>
      <c r="BT124" s="225"/>
      <c r="BU124" s="225"/>
      <c r="BV124" s="225"/>
      <c r="BW124" s="225"/>
      <c r="BX124" s="225"/>
      <c r="BY124" s="225"/>
      <c r="BZ124" s="225"/>
      <c r="CA124" s="225"/>
      <c r="CB124" s="225"/>
      <c r="CC124" s="225"/>
      <c r="CD124" s="225"/>
      <c r="CE124" s="225"/>
      <c r="CF124" s="225"/>
      <c r="CG124" s="225"/>
      <c r="CH124" s="225"/>
      <c r="CI124" s="225"/>
      <c r="CJ124" s="225"/>
      <c r="CK124" s="225"/>
      <c r="CL124" s="225"/>
      <c r="CM124" s="225"/>
      <c r="CN124" s="225"/>
      <c r="CO124" s="225"/>
      <c r="CP124" s="225"/>
      <c r="CQ124" s="225"/>
      <c r="CR124" s="225"/>
      <c r="CS124" s="225"/>
      <c r="CT124" s="225"/>
      <c r="CU124" s="225"/>
      <c r="CV124" s="225"/>
      <c r="CW124" s="225"/>
      <c r="CX124" s="225"/>
      <c r="CY124" s="225"/>
      <c r="CZ124" s="225"/>
      <c r="DA124" s="225"/>
      <c r="DB124" s="225"/>
      <c r="DC124" s="225"/>
      <c r="DD124" s="225"/>
      <c r="DE124" s="225"/>
    </row>
    <row r="125" spans="1:109">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5"/>
      <c r="CE125" s="225"/>
      <c r="CF125" s="225"/>
      <c r="CG125" s="225"/>
      <c r="CH125" s="225"/>
      <c r="CI125" s="225"/>
      <c r="CJ125" s="225"/>
      <c r="CK125" s="225"/>
      <c r="CL125" s="225"/>
      <c r="CM125" s="225"/>
      <c r="CN125" s="225"/>
      <c r="CO125" s="225"/>
      <c r="CP125" s="225"/>
      <c r="CQ125" s="225"/>
      <c r="CR125" s="225"/>
      <c r="CS125" s="225"/>
      <c r="CT125" s="225"/>
      <c r="CU125" s="225"/>
      <c r="CV125" s="225"/>
      <c r="CW125" s="225"/>
      <c r="CX125" s="225"/>
      <c r="CY125" s="225"/>
      <c r="CZ125" s="225"/>
      <c r="DA125" s="225"/>
      <c r="DB125" s="225"/>
      <c r="DC125" s="225"/>
      <c r="DD125" s="225"/>
      <c r="DE125" s="225"/>
    </row>
    <row r="126" spans="1:109">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25"/>
      <c r="CE126" s="225"/>
      <c r="CF126" s="225"/>
      <c r="CG126" s="225"/>
      <c r="CH126" s="225"/>
      <c r="CI126" s="225"/>
      <c r="CJ126" s="225"/>
      <c r="CK126" s="225"/>
      <c r="CL126" s="225"/>
      <c r="CM126" s="225"/>
      <c r="CN126" s="225"/>
      <c r="CO126" s="225"/>
      <c r="CP126" s="225"/>
      <c r="CQ126" s="225"/>
      <c r="CR126" s="225"/>
      <c r="CS126" s="225"/>
      <c r="CT126" s="225"/>
      <c r="CU126" s="225"/>
      <c r="CV126" s="225"/>
      <c r="CW126" s="225"/>
      <c r="CX126" s="225"/>
      <c r="CY126" s="225"/>
      <c r="CZ126" s="225"/>
      <c r="DA126" s="225"/>
      <c r="DB126" s="225"/>
      <c r="DC126" s="225"/>
      <c r="DD126" s="225"/>
      <c r="DE126" s="225"/>
    </row>
    <row r="127" spans="1:109">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c r="BM127" s="225"/>
      <c r="BN127" s="225"/>
      <c r="BO127" s="225"/>
      <c r="BP127" s="225"/>
      <c r="BQ127" s="225"/>
      <c r="BR127" s="225"/>
      <c r="BS127" s="225"/>
      <c r="BT127" s="225"/>
      <c r="BU127" s="225"/>
      <c r="BV127" s="225"/>
      <c r="BW127" s="225"/>
      <c r="BX127" s="225"/>
      <c r="BY127" s="225"/>
      <c r="BZ127" s="225"/>
      <c r="CA127" s="225"/>
      <c r="CB127" s="225"/>
      <c r="CC127" s="225"/>
      <c r="CD127" s="225"/>
      <c r="CE127" s="225"/>
      <c r="CF127" s="225"/>
      <c r="CG127" s="225"/>
      <c r="CH127" s="225"/>
      <c r="CI127" s="225"/>
      <c r="CJ127" s="225"/>
      <c r="CK127" s="225"/>
      <c r="CL127" s="225"/>
      <c r="CM127" s="225"/>
      <c r="CN127" s="225"/>
      <c r="CO127" s="225"/>
      <c r="CP127" s="225"/>
      <c r="CQ127" s="225"/>
      <c r="CR127" s="225"/>
      <c r="CS127" s="225"/>
      <c r="CT127" s="225"/>
      <c r="CU127" s="225"/>
      <c r="CV127" s="225"/>
      <c r="CW127" s="225"/>
      <c r="CX127" s="225"/>
      <c r="CY127" s="225"/>
      <c r="CZ127" s="225"/>
      <c r="DA127" s="225"/>
      <c r="DB127" s="225"/>
      <c r="DC127" s="225"/>
      <c r="DD127" s="225"/>
      <c r="DE127" s="225"/>
    </row>
    <row r="128" spans="1:109">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5"/>
      <c r="BR128" s="225"/>
      <c r="BS128" s="225"/>
      <c r="BT128" s="225"/>
      <c r="BU128" s="225"/>
      <c r="BV128" s="225"/>
      <c r="BW128" s="225"/>
      <c r="BX128" s="225"/>
      <c r="BY128" s="225"/>
      <c r="BZ128" s="225"/>
      <c r="CA128" s="225"/>
      <c r="CB128" s="225"/>
      <c r="CC128" s="225"/>
      <c r="CD128" s="225"/>
      <c r="CE128" s="225"/>
      <c r="CF128" s="225"/>
      <c r="CG128" s="225"/>
      <c r="CH128" s="225"/>
      <c r="CI128" s="225"/>
      <c r="CJ128" s="225"/>
      <c r="CK128" s="225"/>
      <c r="CL128" s="225"/>
      <c r="CM128" s="225"/>
      <c r="CN128" s="225"/>
      <c r="CO128" s="225"/>
      <c r="CP128" s="225"/>
      <c r="CQ128" s="225"/>
      <c r="CR128" s="225"/>
      <c r="CS128" s="225"/>
      <c r="CT128" s="225"/>
      <c r="CU128" s="225"/>
      <c r="CV128" s="225"/>
      <c r="CW128" s="225"/>
      <c r="CX128" s="225"/>
      <c r="CY128" s="225"/>
      <c r="CZ128" s="225"/>
      <c r="DA128" s="225"/>
      <c r="DB128" s="225"/>
      <c r="DC128" s="225"/>
      <c r="DD128" s="225"/>
      <c r="DE128" s="225"/>
    </row>
    <row r="129" spans="1:109">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c r="BM129" s="225"/>
      <c r="BN129" s="225"/>
      <c r="BO129" s="225"/>
      <c r="BP129" s="225"/>
      <c r="BQ129" s="225"/>
      <c r="BR129" s="225"/>
      <c r="BS129" s="225"/>
      <c r="BT129" s="225"/>
      <c r="BU129" s="225"/>
      <c r="BV129" s="225"/>
      <c r="BW129" s="225"/>
      <c r="BX129" s="225"/>
      <c r="BY129" s="225"/>
      <c r="BZ129" s="225"/>
      <c r="CA129" s="225"/>
      <c r="CB129" s="225"/>
      <c r="CC129" s="225"/>
      <c r="CD129" s="225"/>
      <c r="CE129" s="225"/>
      <c r="CF129" s="225"/>
      <c r="CG129" s="225"/>
      <c r="CH129" s="225"/>
      <c r="CI129" s="225"/>
      <c r="CJ129" s="225"/>
      <c r="CK129" s="225"/>
      <c r="CL129" s="225"/>
      <c r="CM129" s="225"/>
      <c r="CN129" s="225"/>
      <c r="CO129" s="225"/>
      <c r="CP129" s="225"/>
      <c r="CQ129" s="225"/>
      <c r="CR129" s="225"/>
      <c r="CS129" s="225"/>
      <c r="CT129" s="225"/>
      <c r="CU129" s="225"/>
      <c r="CV129" s="225"/>
      <c r="CW129" s="225"/>
      <c r="CX129" s="225"/>
      <c r="CY129" s="225"/>
      <c r="CZ129" s="225"/>
      <c r="DA129" s="225"/>
      <c r="DB129" s="225"/>
      <c r="DC129" s="225"/>
      <c r="DD129" s="225"/>
      <c r="DE129" s="225"/>
    </row>
    <row r="130" spans="1:109">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c r="BM130" s="225"/>
      <c r="BN130" s="225"/>
      <c r="BO130" s="225"/>
      <c r="BP130" s="225"/>
      <c r="BQ130" s="225"/>
      <c r="BR130" s="225"/>
      <c r="BS130" s="225"/>
      <c r="BT130" s="225"/>
      <c r="BU130" s="225"/>
      <c r="BV130" s="225"/>
      <c r="BW130" s="225"/>
      <c r="BX130" s="225"/>
      <c r="BY130" s="225"/>
      <c r="BZ130" s="225"/>
      <c r="CA130" s="225"/>
      <c r="CB130" s="225"/>
      <c r="CC130" s="225"/>
      <c r="CD130" s="225"/>
      <c r="CE130" s="225"/>
      <c r="CF130" s="225"/>
      <c r="CG130" s="225"/>
      <c r="CH130" s="225"/>
      <c r="CI130" s="225"/>
      <c r="CJ130" s="225"/>
      <c r="CK130" s="225"/>
      <c r="CL130" s="225"/>
      <c r="CM130" s="225"/>
      <c r="CN130" s="225"/>
      <c r="CO130" s="225"/>
      <c r="CP130" s="225"/>
      <c r="CQ130" s="225"/>
      <c r="CR130" s="225"/>
      <c r="CS130" s="225"/>
      <c r="CT130" s="225"/>
      <c r="CU130" s="225"/>
      <c r="CV130" s="225"/>
      <c r="CW130" s="225"/>
      <c r="CX130" s="225"/>
      <c r="CY130" s="225"/>
      <c r="CZ130" s="225"/>
      <c r="DA130" s="225"/>
      <c r="DB130" s="225"/>
      <c r="DC130" s="225"/>
      <c r="DD130" s="225"/>
      <c r="DE130" s="225"/>
    </row>
    <row r="131" spans="1:109">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c r="BM131" s="225"/>
      <c r="BN131" s="225"/>
      <c r="BO131" s="225"/>
      <c r="BP131" s="225"/>
      <c r="BQ131" s="225"/>
      <c r="BR131" s="225"/>
      <c r="BS131" s="225"/>
      <c r="BT131" s="225"/>
      <c r="BU131" s="225"/>
      <c r="BV131" s="225"/>
      <c r="BW131" s="225"/>
      <c r="BX131" s="225"/>
      <c r="BY131" s="225"/>
      <c r="BZ131" s="225"/>
      <c r="CA131" s="225"/>
      <c r="CB131" s="225"/>
      <c r="CC131" s="225"/>
      <c r="CD131" s="225"/>
      <c r="CE131" s="225"/>
      <c r="CF131" s="225"/>
      <c r="CG131" s="225"/>
      <c r="CH131" s="225"/>
      <c r="CI131" s="225"/>
      <c r="CJ131" s="225"/>
      <c r="CK131" s="225"/>
      <c r="CL131" s="225"/>
      <c r="CM131" s="225"/>
      <c r="CN131" s="225"/>
      <c r="CO131" s="225"/>
      <c r="CP131" s="225"/>
      <c r="CQ131" s="225"/>
      <c r="CR131" s="225"/>
      <c r="CS131" s="225"/>
      <c r="CT131" s="225"/>
      <c r="CU131" s="225"/>
      <c r="CV131" s="225"/>
      <c r="CW131" s="225"/>
      <c r="CX131" s="225"/>
      <c r="CY131" s="225"/>
      <c r="CZ131" s="225"/>
      <c r="DA131" s="225"/>
      <c r="DB131" s="225"/>
      <c r="DC131" s="225"/>
      <c r="DD131" s="225"/>
      <c r="DE131" s="225"/>
    </row>
    <row r="132" spans="1:109">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5"/>
      <c r="BT132" s="225"/>
      <c r="BU132" s="225"/>
      <c r="BV132" s="225"/>
      <c r="BW132" s="225"/>
      <c r="BX132" s="225"/>
      <c r="BY132" s="225"/>
      <c r="BZ132" s="225"/>
      <c r="CA132" s="225"/>
      <c r="CB132" s="225"/>
      <c r="CC132" s="225"/>
      <c r="CD132" s="225"/>
      <c r="CE132" s="225"/>
      <c r="CF132" s="225"/>
      <c r="CG132" s="225"/>
      <c r="CH132" s="225"/>
      <c r="CI132" s="225"/>
      <c r="CJ132" s="225"/>
      <c r="CK132" s="225"/>
      <c r="CL132" s="225"/>
      <c r="CM132" s="225"/>
      <c r="CN132" s="225"/>
      <c r="CO132" s="225"/>
      <c r="CP132" s="225"/>
      <c r="CQ132" s="225"/>
      <c r="CR132" s="225"/>
      <c r="CS132" s="225"/>
      <c r="CT132" s="225"/>
      <c r="CU132" s="225"/>
      <c r="CV132" s="225"/>
      <c r="CW132" s="225"/>
      <c r="CX132" s="225"/>
      <c r="CY132" s="225"/>
      <c r="CZ132" s="225"/>
      <c r="DA132" s="225"/>
      <c r="DB132" s="225"/>
      <c r="DC132" s="225"/>
      <c r="DD132" s="225"/>
      <c r="DE132" s="225"/>
    </row>
    <row r="133" spans="1:109">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c r="BM133" s="225"/>
      <c r="BN133" s="225"/>
      <c r="BO133" s="225"/>
      <c r="BP133" s="225"/>
      <c r="BQ133" s="225"/>
      <c r="BR133" s="225"/>
      <c r="BS133" s="225"/>
      <c r="BT133" s="225"/>
      <c r="BU133" s="225"/>
      <c r="BV133" s="225"/>
      <c r="BW133" s="225"/>
      <c r="BX133" s="225"/>
      <c r="BY133" s="225"/>
      <c r="BZ133" s="225"/>
      <c r="CA133" s="225"/>
      <c r="CB133" s="225"/>
      <c r="CC133" s="225"/>
      <c r="CD133" s="225"/>
      <c r="CE133" s="225"/>
      <c r="CF133" s="225"/>
      <c r="CG133" s="225"/>
      <c r="CH133" s="225"/>
      <c r="CI133" s="225"/>
      <c r="CJ133" s="225"/>
      <c r="CK133" s="225"/>
      <c r="CL133" s="225"/>
      <c r="CM133" s="225"/>
      <c r="CN133" s="225"/>
      <c r="CO133" s="225"/>
      <c r="CP133" s="225"/>
      <c r="CQ133" s="225"/>
      <c r="CR133" s="225"/>
      <c r="CS133" s="225"/>
      <c r="CT133" s="225"/>
      <c r="CU133" s="225"/>
      <c r="CV133" s="225"/>
      <c r="CW133" s="225"/>
      <c r="CX133" s="225"/>
      <c r="CY133" s="225"/>
      <c r="CZ133" s="225"/>
      <c r="DA133" s="225"/>
      <c r="DB133" s="225"/>
      <c r="DC133" s="225"/>
      <c r="DD133" s="225"/>
      <c r="DE133" s="225"/>
    </row>
    <row r="134" spans="1:109">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c r="BM134" s="225"/>
      <c r="BN134" s="225"/>
      <c r="BO134" s="225"/>
      <c r="BP134" s="225"/>
      <c r="BQ134" s="225"/>
      <c r="BR134" s="225"/>
      <c r="BS134" s="225"/>
      <c r="BT134" s="225"/>
      <c r="BU134" s="225"/>
      <c r="BV134" s="225"/>
      <c r="BW134" s="225"/>
      <c r="BX134" s="225"/>
      <c r="BY134" s="225"/>
      <c r="BZ134" s="225"/>
      <c r="CA134" s="225"/>
      <c r="CB134" s="225"/>
      <c r="CC134" s="225"/>
      <c r="CD134" s="225"/>
      <c r="CE134" s="225"/>
      <c r="CF134" s="225"/>
      <c r="CG134" s="225"/>
      <c r="CH134" s="225"/>
      <c r="CI134" s="225"/>
      <c r="CJ134" s="225"/>
      <c r="CK134" s="225"/>
      <c r="CL134" s="225"/>
      <c r="CM134" s="225"/>
      <c r="CN134" s="225"/>
      <c r="CO134" s="225"/>
      <c r="CP134" s="225"/>
      <c r="CQ134" s="225"/>
      <c r="CR134" s="225"/>
      <c r="CS134" s="225"/>
      <c r="CT134" s="225"/>
      <c r="CU134" s="225"/>
      <c r="CV134" s="225"/>
      <c r="CW134" s="225"/>
      <c r="CX134" s="225"/>
      <c r="CY134" s="225"/>
      <c r="CZ134" s="225"/>
      <c r="DA134" s="225"/>
      <c r="DB134" s="225"/>
      <c r="DC134" s="225"/>
      <c r="DD134" s="225"/>
      <c r="DE134" s="225"/>
    </row>
    <row r="135" spans="1:109">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5"/>
      <c r="BR135" s="225"/>
      <c r="BS135" s="225"/>
      <c r="BT135" s="225"/>
      <c r="BU135" s="225"/>
      <c r="BV135" s="225"/>
      <c r="BW135" s="225"/>
      <c r="BX135" s="225"/>
      <c r="BY135" s="225"/>
      <c r="BZ135" s="225"/>
      <c r="CA135" s="225"/>
      <c r="CB135" s="225"/>
      <c r="CC135" s="225"/>
      <c r="CD135" s="225"/>
      <c r="CE135" s="225"/>
      <c r="CF135" s="225"/>
      <c r="CG135" s="225"/>
      <c r="CH135" s="225"/>
      <c r="CI135" s="225"/>
      <c r="CJ135" s="225"/>
      <c r="CK135" s="225"/>
      <c r="CL135" s="225"/>
      <c r="CM135" s="225"/>
      <c r="CN135" s="225"/>
      <c r="CO135" s="225"/>
      <c r="CP135" s="225"/>
      <c r="CQ135" s="225"/>
      <c r="CR135" s="225"/>
      <c r="CS135" s="225"/>
      <c r="CT135" s="225"/>
      <c r="CU135" s="225"/>
      <c r="CV135" s="225"/>
      <c r="CW135" s="225"/>
      <c r="CX135" s="225"/>
      <c r="CY135" s="225"/>
      <c r="CZ135" s="225"/>
      <c r="DA135" s="225"/>
      <c r="DB135" s="225"/>
      <c r="DC135" s="225"/>
      <c r="DD135" s="225"/>
      <c r="DE135" s="225"/>
    </row>
    <row r="136" spans="1:109">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c r="BM136" s="225"/>
      <c r="BN136" s="225"/>
      <c r="BO136" s="225"/>
      <c r="BP136" s="225"/>
      <c r="BQ136" s="225"/>
      <c r="BR136" s="225"/>
      <c r="BS136" s="225"/>
      <c r="BT136" s="225"/>
      <c r="BU136" s="225"/>
      <c r="BV136" s="225"/>
      <c r="BW136" s="225"/>
      <c r="BX136" s="225"/>
      <c r="BY136" s="225"/>
      <c r="BZ136" s="225"/>
      <c r="CA136" s="225"/>
      <c r="CB136" s="225"/>
      <c r="CC136" s="225"/>
      <c r="CD136" s="225"/>
      <c r="CE136" s="225"/>
      <c r="CF136" s="225"/>
      <c r="CG136" s="225"/>
      <c r="CH136" s="225"/>
      <c r="CI136" s="225"/>
      <c r="CJ136" s="225"/>
      <c r="CK136" s="225"/>
      <c r="CL136" s="225"/>
      <c r="CM136" s="225"/>
      <c r="CN136" s="225"/>
      <c r="CO136" s="225"/>
      <c r="CP136" s="225"/>
      <c r="CQ136" s="225"/>
      <c r="CR136" s="225"/>
      <c r="CS136" s="225"/>
      <c r="CT136" s="225"/>
      <c r="CU136" s="225"/>
      <c r="CV136" s="225"/>
      <c r="CW136" s="225"/>
      <c r="CX136" s="225"/>
      <c r="CY136" s="225"/>
      <c r="CZ136" s="225"/>
      <c r="DA136" s="225"/>
      <c r="DB136" s="225"/>
      <c r="DC136" s="225"/>
      <c r="DD136" s="225"/>
      <c r="DE136" s="225"/>
    </row>
    <row r="137" spans="1:109">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c r="BM137" s="225"/>
      <c r="BN137" s="225"/>
      <c r="BO137" s="225"/>
      <c r="BP137" s="225"/>
      <c r="BQ137" s="225"/>
      <c r="BR137" s="225"/>
      <c r="BS137" s="225"/>
      <c r="BT137" s="225"/>
      <c r="BU137" s="225"/>
      <c r="BV137" s="225"/>
      <c r="BW137" s="225"/>
      <c r="BX137" s="225"/>
      <c r="BY137" s="225"/>
      <c r="BZ137" s="225"/>
      <c r="CA137" s="225"/>
      <c r="CB137" s="225"/>
      <c r="CC137" s="225"/>
      <c r="CD137" s="225"/>
      <c r="CE137" s="225"/>
      <c r="CF137" s="225"/>
      <c r="CG137" s="225"/>
      <c r="CH137" s="225"/>
      <c r="CI137" s="225"/>
      <c r="CJ137" s="225"/>
      <c r="CK137" s="225"/>
      <c r="CL137" s="225"/>
      <c r="CM137" s="225"/>
      <c r="CN137" s="225"/>
      <c r="CO137" s="225"/>
      <c r="CP137" s="225"/>
      <c r="CQ137" s="225"/>
      <c r="CR137" s="225"/>
      <c r="CS137" s="225"/>
      <c r="CT137" s="225"/>
      <c r="CU137" s="225"/>
      <c r="CV137" s="225"/>
      <c r="CW137" s="225"/>
      <c r="CX137" s="225"/>
      <c r="CY137" s="225"/>
      <c r="CZ137" s="225"/>
      <c r="DA137" s="225"/>
      <c r="DB137" s="225"/>
      <c r="DC137" s="225"/>
      <c r="DD137" s="225"/>
      <c r="DE137" s="225"/>
    </row>
    <row r="138" spans="1:109">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c r="BM138" s="225"/>
      <c r="BN138" s="225"/>
      <c r="BO138" s="225"/>
      <c r="BP138" s="225"/>
      <c r="BQ138" s="225"/>
      <c r="BR138" s="225"/>
      <c r="BS138" s="225"/>
      <c r="BT138" s="225"/>
      <c r="BU138" s="225"/>
      <c r="BV138" s="225"/>
      <c r="BW138" s="225"/>
      <c r="BX138" s="225"/>
      <c r="BY138" s="225"/>
      <c r="BZ138" s="225"/>
      <c r="CA138" s="225"/>
      <c r="CB138" s="225"/>
      <c r="CC138" s="225"/>
      <c r="CD138" s="225"/>
      <c r="CE138" s="225"/>
      <c r="CF138" s="225"/>
      <c r="CG138" s="225"/>
      <c r="CH138" s="225"/>
      <c r="CI138" s="225"/>
      <c r="CJ138" s="225"/>
      <c r="CK138" s="225"/>
      <c r="CL138" s="225"/>
      <c r="CM138" s="225"/>
      <c r="CN138" s="225"/>
      <c r="CO138" s="225"/>
      <c r="CP138" s="225"/>
      <c r="CQ138" s="225"/>
      <c r="CR138" s="225"/>
      <c r="CS138" s="225"/>
      <c r="CT138" s="225"/>
      <c r="CU138" s="225"/>
      <c r="CV138" s="225"/>
      <c r="CW138" s="225"/>
      <c r="CX138" s="225"/>
      <c r="CY138" s="225"/>
      <c r="CZ138" s="225"/>
      <c r="DA138" s="225"/>
      <c r="DB138" s="225"/>
      <c r="DC138" s="225"/>
      <c r="DD138" s="225"/>
      <c r="DE138" s="225"/>
    </row>
    <row r="139" spans="1:109">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c r="BM139" s="225"/>
      <c r="BN139" s="225"/>
      <c r="BO139" s="225"/>
      <c r="BP139" s="225"/>
      <c r="BQ139" s="225"/>
      <c r="BR139" s="225"/>
      <c r="BS139" s="225"/>
      <c r="BT139" s="225"/>
      <c r="BU139" s="225"/>
      <c r="BV139" s="225"/>
      <c r="BW139" s="225"/>
      <c r="BX139" s="225"/>
      <c r="BY139" s="225"/>
      <c r="BZ139" s="225"/>
      <c r="CA139" s="225"/>
      <c r="CB139" s="225"/>
      <c r="CC139" s="225"/>
      <c r="CD139" s="225"/>
      <c r="CE139" s="225"/>
      <c r="CF139" s="225"/>
      <c r="CG139" s="225"/>
      <c r="CH139" s="225"/>
      <c r="CI139" s="225"/>
      <c r="CJ139" s="225"/>
      <c r="CK139" s="225"/>
      <c r="CL139" s="225"/>
      <c r="CM139" s="225"/>
      <c r="CN139" s="225"/>
      <c r="CO139" s="225"/>
      <c r="CP139" s="225"/>
      <c r="CQ139" s="225"/>
      <c r="CR139" s="225"/>
      <c r="CS139" s="225"/>
      <c r="CT139" s="225"/>
      <c r="CU139" s="225"/>
      <c r="CV139" s="225"/>
      <c r="CW139" s="225"/>
      <c r="CX139" s="225"/>
      <c r="CY139" s="225"/>
      <c r="CZ139" s="225"/>
      <c r="DA139" s="225"/>
      <c r="DB139" s="225"/>
      <c r="DC139" s="225"/>
      <c r="DD139" s="225"/>
      <c r="DE139" s="225"/>
    </row>
    <row r="140" spans="1:109">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c r="BM140" s="225"/>
      <c r="BN140" s="225"/>
      <c r="BO140" s="225"/>
      <c r="BP140" s="225"/>
      <c r="BQ140" s="225"/>
      <c r="BR140" s="225"/>
      <c r="BS140" s="225"/>
      <c r="BT140" s="225"/>
      <c r="BU140" s="225"/>
      <c r="BV140" s="225"/>
      <c r="BW140" s="225"/>
      <c r="BX140" s="225"/>
      <c r="BY140" s="225"/>
      <c r="BZ140" s="225"/>
      <c r="CA140" s="225"/>
      <c r="CB140" s="225"/>
      <c r="CC140" s="225"/>
      <c r="CD140" s="225"/>
      <c r="CE140" s="225"/>
      <c r="CF140" s="225"/>
      <c r="CG140" s="225"/>
      <c r="CH140" s="225"/>
      <c r="CI140" s="225"/>
      <c r="CJ140" s="225"/>
      <c r="CK140" s="225"/>
      <c r="CL140" s="225"/>
      <c r="CM140" s="225"/>
      <c r="CN140" s="225"/>
      <c r="CO140" s="225"/>
      <c r="CP140" s="225"/>
      <c r="CQ140" s="225"/>
      <c r="CR140" s="225"/>
      <c r="CS140" s="225"/>
      <c r="CT140" s="225"/>
      <c r="CU140" s="225"/>
      <c r="CV140" s="225"/>
      <c r="CW140" s="225"/>
      <c r="CX140" s="225"/>
      <c r="CY140" s="225"/>
      <c r="CZ140" s="225"/>
      <c r="DA140" s="225"/>
      <c r="DB140" s="225"/>
      <c r="DC140" s="225"/>
      <c r="DD140" s="225"/>
      <c r="DE140" s="225"/>
    </row>
    <row r="141" spans="1:109">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c r="BM141" s="225"/>
      <c r="BN141" s="225"/>
      <c r="BO141" s="225"/>
      <c r="BP141" s="225"/>
      <c r="BQ141" s="225"/>
      <c r="BR141" s="225"/>
      <c r="BS141" s="225"/>
      <c r="BT141" s="225"/>
      <c r="BU141" s="225"/>
      <c r="BV141" s="225"/>
      <c r="BW141" s="225"/>
      <c r="BX141" s="225"/>
      <c r="BY141" s="225"/>
      <c r="BZ141" s="225"/>
      <c r="CA141" s="225"/>
      <c r="CB141" s="225"/>
      <c r="CC141" s="225"/>
      <c r="CD141" s="225"/>
      <c r="CE141" s="225"/>
      <c r="CF141" s="225"/>
      <c r="CG141" s="225"/>
      <c r="CH141" s="225"/>
      <c r="CI141" s="225"/>
      <c r="CJ141" s="225"/>
      <c r="CK141" s="225"/>
      <c r="CL141" s="225"/>
      <c r="CM141" s="225"/>
      <c r="CN141" s="225"/>
      <c r="CO141" s="225"/>
      <c r="CP141" s="225"/>
      <c r="CQ141" s="225"/>
      <c r="CR141" s="225"/>
      <c r="CS141" s="225"/>
      <c r="CT141" s="225"/>
      <c r="CU141" s="225"/>
      <c r="CV141" s="225"/>
      <c r="CW141" s="225"/>
      <c r="CX141" s="225"/>
      <c r="CY141" s="225"/>
      <c r="CZ141" s="225"/>
      <c r="DA141" s="225"/>
      <c r="DB141" s="225"/>
      <c r="DC141" s="225"/>
      <c r="DD141" s="225"/>
      <c r="DE141" s="225"/>
    </row>
    <row r="142" spans="1:109">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c r="BM142" s="225"/>
      <c r="BN142" s="225"/>
      <c r="BO142" s="225"/>
      <c r="BP142" s="225"/>
      <c r="BQ142" s="225"/>
      <c r="BR142" s="225"/>
      <c r="BS142" s="225"/>
      <c r="BT142" s="225"/>
      <c r="BU142" s="225"/>
      <c r="BV142" s="225"/>
      <c r="BW142" s="225"/>
      <c r="BX142" s="225"/>
      <c r="BY142" s="225"/>
      <c r="BZ142" s="225"/>
      <c r="CA142" s="225"/>
      <c r="CB142" s="225"/>
      <c r="CC142" s="225"/>
      <c r="CD142" s="225"/>
      <c r="CE142" s="225"/>
      <c r="CF142" s="225"/>
      <c r="CG142" s="225"/>
      <c r="CH142" s="225"/>
      <c r="CI142" s="225"/>
      <c r="CJ142" s="225"/>
      <c r="CK142" s="225"/>
      <c r="CL142" s="225"/>
      <c r="CM142" s="225"/>
      <c r="CN142" s="225"/>
      <c r="CO142" s="225"/>
      <c r="CP142" s="225"/>
      <c r="CQ142" s="225"/>
      <c r="CR142" s="225"/>
      <c r="CS142" s="225"/>
      <c r="CT142" s="225"/>
      <c r="CU142" s="225"/>
      <c r="CV142" s="225"/>
      <c r="CW142" s="225"/>
      <c r="CX142" s="225"/>
      <c r="CY142" s="225"/>
      <c r="CZ142" s="225"/>
      <c r="DA142" s="225"/>
      <c r="DB142" s="225"/>
      <c r="DC142" s="225"/>
      <c r="DD142" s="225"/>
      <c r="DE142" s="225"/>
    </row>
    <row r="143" spans="1:109">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c r="BM143" s="225"/>
      <c r="BN143" s="225"/>
      <c r="BO143" s="225"/>
      <c r="BP143" s="225"/>
      <c r="BQ143" s="225"/>
      <c r="BR143" s="225"/>
      <c r="BS143" s="225"/>
      <c r="BT143" s="225"/>
      <c r="BU143" s="225"/>
      <c r="BV143" s="225"/>
      <c r="BW143" s="225"/>
      <c r="BX143" s="225"/>
      <c r="BY143" s="225"/>
      <c r="BZ143" s="225"/>
      <c r="CA143" s="225"/>
      <c r="CB143" s="225"/>
      <c r="CC143" s="225"/>
      <c r="CD143" s="225"/>
      <c r="CE143" s="225"/>
      <c r="CF143" s="225"/>
      <c r="CG143" s="225"/>
      <c r="CH143" s="225"/>
      <c r="CI143" s="225"/>
      <c r="CJ143" s="225"/>
      <c r="CK143" s="225"/>
      <c r="CL143" s="225"/>
      <c r="CM143" s="225"/>
      <c r="CN143" s="225"/>
      <c r="CO143" s="225"/>
      <c r="CP143" s="225"/>
      <c r="CQ143" s="225"/>
      <c r="CR143" s="225"/>
      <c r="CS143" s="225"/>
      <c r="CT143" s="225"/>
      <c r="CU143" s="225"/>
      <c r="CV143" s="225"/>
      <c r="CW143" s="225"/>
      <c r="CX143" s="225"/>
      <c r="CY143" s="225"/>
      <c r="CZ143" s="225"/>
      <c r="DA143" s="225"/>
      <c r="DB143" s="225"/>
      <c r="DC143" s="225"/>
      <c r="DD143" s="225"/>
      <c r="DE143" s="225"/>
    </row>
    <row r="144" spans="1:109">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c r="BM144" s="225"/>
      <c r="BN144" s="225"/>
      <c r="BO144" s="225"/>
      <c r="BP144" s="225"/>
      <c r="BQ144" s="225"/>
      <c r="BR144" s="225"/>
      <c r="BS144" s="225"/>
      <c r="BT144" s="225"/>
      <c r="BU144" s="225"/>
      <c r="BV144" s="225"/>
      <c r="BW144" s="225"/>
      <c r="BX144" s="225"/>
      <c r="BY144" s="225"/>
      <c r="BZ144" s="225"/>
      <c r="CA144" s="225"/>
      <c r="CB144" s="225"/>
      <c r="CC144" s="225"/>
      <c r="CD144" s="225"/>
      <c r="CE144" s="225"/>
      <c r="CF144" s="225"/>
      <c r="CG144" s="225"/>
      <c r="CH144" s="225"/>
      <c r="CI144" s="225"/>
      <c r="CJ144" s="225"/>
      <c r="CK144" s="225"/>
      <c r="CL144" s="225"/>
      <c r="CM144" s="225"/>
      <c r="CN144" s="225"/>
      <c r="CO144" s="225"/>
      <c r="CP144" s="225"/>
      <c r="CQ144" s="225"/>
      <c r="CR144" s="225"/>
      <c r="CS144" s="225"/>
      <c r="CT144" s="225"/>
      <c r="CU144" s="225"/>
      <c r="CV144" s="225"/>
      <c r="CW144" s="225"/>
      <c r="CX144" s="225"/>
      <c r="CY144" s="225"/>
      <c r="CZ144" s="225"/>
      <c r="DA144" s="225"/>
      <c r="DB144" s="225"/>
      <c r="DC144" s="225"/>
      <c r="DD144" s="225"/>
      <c r="DE144" s="225"/>
    </row>
    <row r="145" spans="1:109">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c r="BM145" s="225"/>
      <c r="BN145" s="225"/>
      <c r="BO145" s="225"/>
      <c r="BP145" s="225"/>
      <c r="BQ145" s="225"/>
      <c r="BR145" s="225"/>
      <c r="BS145" s="225"/>
      <c r="BT145" s="225"/>
      <c r="BU145" s="225"/>
      <c r="BV145" s="225"/>
      <c r="BW145" s="225"/>
      <c r="BX145" s="225"/>
      <c r="BY145" s="225"/>
      <c r="BZ145" s="225"/>
      <c r="CA145" s="225"/>
      <c r="CB145" s="225"/>
      <c r="CC145" s="225"/>
      <c r="CD145" s="225"/>
      <c r="CE145" s="225"/>
      <c r="CF145" s="225"/>
      <c r="CG145" s="225"/>
      <c r="CH145" s="225"/>
      <c r="CI145" s="225"/>
      <c r="CJ145" s="225"/>
      <c r="CK145" s="225"/>
      <c r="CL145" s="225"/>
      <c r="CM145" s="225"/>
      <c r="CN145" s="225"/>
      <c r="CO145" s="225"/>
      <c r="CP145" s="225"/>
      <c r="CQ145" s="225"/>
      <c r="CR145" s="225"/>
      <c r="CS145" s="225"/>
      <c r="CT145" s="225"/>
      <c r="CU145" s="225"/>
      <c r="CV145" s="225"/>
      <c r="CW145" s="225"/>
      <c r="CX145" s="225"/>
      <c r="CY145" s="225"/>
      <c r="CZ145" s="225"/>
      <c r="DA145" s="225"/>
      <c r="DB145" s="225"/>
      <c r="DC145" s="225"/>
      <c r="DD145" s="225"/>
      <c r="DE145" s="225"/>
    </row>
    <row r="146" spans="1:109">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c r="BM146" s="225"/>
      <c r="BN146" s="225"/>
      <c r="BO146" s="225"/>
      <c r="BP146" s="225"/>
      <c r="BQ146" s="225"/>
      <c r="BR146" s="225"/>
      <c r="BS146" s="225"/>
      <c r="BT146" s="225"/>
      <c r="BU146" s="225"/>
      <c r="BV146" s="225"/>
      <c r="BW146" s="225"/>
      <c r="BX146" s="225"/>
      <c r="BY146" s="225"/>
      <c r="BZ146" s="225"/>
      <c r="CA146" s="225"/>
      <c r="CB146" s="225"/>
      <c r="CC146" s="225"/>
      <c r="CD146" s="225"/>
      <c r="CE146" s="225"/>
      <c r="CF146" s="225"/>
      <c r="CG146" s="225"/>
      <c r="CH146" s="225"/>
      <c r="CI146" s="225"/>
      <c r="CJ146" s="225"/>
      <c r="CK146" s="225"/>
      <c r="CL146" s="225"/>
      <c r="CM146" s="225"/>
      <c r="CN146" s="225"/>
      <c r="CO146" s="225"/>
      <c r="CP146" s="225"/>
      <c r="CQ146" s="225"/>
      <c r="CR146" s="225"/>
      <c r="CS146" s="225"/>
      <c r="CT146" s="225"/>
      <c r="CU146" s="225"/>
      <c r="CV146" s="225"/>
      <c r="CW146" s="225"/>
      <c r="CX146" s="225"/>
      <c r="CY146" s="225"/>
      <c r="CZ146" s="225"/>
      <c r="DA146" s="225"/>
      <c r="DB146" s="225"/>
      <c r="DC146" s="225"/>
      <c r="DD146" s="225"/>
      <c r="DE146" s="225"/>
    </row>
    <row r="147" spans="1:109">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c r="BM147" s="225"/>
      <c r="BN147" s="225"/>
      <c r="BO147" s="225"/>
      <c r="BP147" s="225"/>
      <c r="BQ147" s="225"/>
      <c r="BR147" s="225"/>
      <c r="BS147" s="225"/>
      <c r="BT147" s="225"/>
      <c r="BU147" s="225"/>
      <c r="BV147" s="225"/>
      <c r="BW147" s="225"/>
      <c r="BX147" s="225"/>
      <c r="BY147" s="225"/>
      <c r="BZ147" s="225"/>
      <c r="CA147" s="225"/>
      <c r="CB147" s="225"/>
      <c r="CC147" s="225"/>
      <c r="CD147" s="225"/>
      <c r="CE147" s="225"/>
      <c r="CF147" s="225"/>
      <c r="CG147" s="225"/>
      <c r="CH147" s="225"/>
      <c r="CI147" s="225"/>
      <c r="CJ147" s="225"/>
      <c r="CK147" s="225"/>
      <c r="CL147" s="225"/>
      <c r="CM147" s="225"/>
      <c r="CN147" s="225"/>
      <c r="CO147" s="225"/>
      <c r="CP147" s="225"/>
      <c r="CQ147" s="225"/>
      <c r="CR147" s="225"/>
      <c r="CS147" s="225"/>
      <c r="CT147" s="225"/>
      <c r="CU147" s="225"/>
      <c r="CV147" s="225"/>
      <c r="CW147" s="225"/>
      <c r="CX147" s="225"/>
      <c r="CY147" s="225"/>
      <c r="CZ147" s="225"/>
      <c r="DA147" s="225"/>
      <c r="DB147" s="225"/>
      <c r="DC147" s="225"/>
      <c r="DD147" s="225"/>
      <c r="DE147" s="225"/>
    </row>
    <row r="148" spans="1:109">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c r="BM148" s="225"/>
      <c r="BN148" s="225"/>
      <c r="BO148" s="225"/>
      <c r="BP148" s="225"/>
      <c r="BQ148" s="225"/>
      <c r="BR148" s="225"/>
      <c r="BS148" s="225"/>
      <c r="BT148" s="225"/>
      <c r="BU148" s="225"/>
      <c r="BV148" s="225"/>
      <c r="BW148" s="225"/>
      <c r="BX148" s="225"/>
      <c r="BY148" s="225"/>
      <c r="BZ148" s="225"/>
      <c r="CA148" s="225"/>
      <c r="CB148" s="225"/>
      <c r="CC148" s="225"/>
      <c r="CD148" s="225"/>
      <c r="CE148" s="225"/>
      <c r="CF148" s="225"/>
      <c r="CG148" s="225"/>
      <c r="CH148" s="225"/>
      <c r="CI148" s="225"/>
      <c r="CJ148" s="225"/>
      <c r="CK148" s="225"/>
      <c r="CL148" s="225"/>
      <c r="CM148" s="225"/>
      <c r="CN148" s="225"/>
      <c r="CO148" s="225"/>
      <c r="CP148" s="225"/>
      <c r="CQ148" s="225"/>
      <c r="CR148" s="225"/>
      <c r="CS148" s="225"/>
      <c r="CT148" s="225"/>
      <c r="CU148" s="225"/>
      <c r="CV148" s="225"/>
      <c r="CW148" s="225"/>
      <c r="CX148" s="225"/>
      <c r="CY148" s="225"/>
      <c r="CZ148" s="225"/>
      <c r="DA148" s="225"/>
      <c r="DB148" s="225"/>
      <c r="DC148" s="225"/>
      <c r="DD148" s="225"/>
      <c r="DE148" s="225"/>
    </row>
    <row r="149" spans="1:109">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c r="BM149" s="225"/>
      <c r="BN149" s="225"/>
      <c r="BO149" s="225"/>
      <c r="BP149" s="225"/>
      <c r="BQ149" s="225"/>
      <c r="BR149" s="225"/>
      <c r="BS149" s="225"/>
      <c r="BT149" s="225"/>
      <c r="BU149" s="225"/>
      <c r="BV149" s="225"/>
      <c r="BW149" s="225"/>
      <c r="BX149" s="225"/>
      <c r="BY149" s="225"/>
      <c r="BZ149" s="225"/>
      <c r="CA149" s="225"/>
      <c r="CB149" s="225"/>
      <c r="CC149" s="225"/>
      <c r="CD149" s="225"/>
      <c r="CE149" s="225"/>
      <c r="CF149" s="225"/>
      <c r="CG149" s="225"/>
      <c r="CH149" s="225"/>
      <c r="CI149" s="225"/>
      <c r="CJ149" s="225"/>
      <c r="CK149" s="225"/>
      <c r="CL149" s="225"/>
      <c r="CM149" s="225"/>
      <c r="CN149" s="225"/>
      <c r="CO149" s="225"/>
      <c r="CP149" s="225"/>
      <c r="CQ149" s="225"/>
      <c r="CR149" s="225"/>
      <c r="CS149" s="225"/>
      <c r="CT149" s="225"/>
      <c r="CU149" s="225"/>
      <c r="CV149" s="225"/>
      <c r="CW149" s="225"/>
      <c r="CX149" s="225"/>
      <c r="CY149" s="225"/>
      <c r="CZ149" s="225"/>
      <c r="DA149" s="225"/>
      <c r="DB149" s="225"/>
      <c r="DC149" s="225"/>
      <c r="DD149" s="225"/>
      <c r="DE149" s="225"/>
    </row>
    <row r="150" spans="1:109">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c r="BM150" s="225"/>
      <c r="BN150" s="225"/>
      <c r="BO150" s="225"/>
      <c r="BP150" s="225"/>
      <c r="BQ150" s="225"/>
      <c r="BR150" s="225"/>
      <c r="BS150" s="225"/>
      <c r="BT150" s="225"/>
      <c r="BU150" s="225"/>
      <c r="BV150" s="225"/>
      <c r="BW150" s="225"/>
      <c r="BX150" s="225"/>
      <c r="BY150" s="225"/>
      <c r="BZ150" s="225"/>
      <c r="CA150" s="225"/>
      <c r="CB150" s="225"/>
      <c r="CC150" s="225"/>
      <c r="CD150" s="225"/>
      <c r="CE150" s="225"/>
      <c r="CF150" s="225"/>
      <c r="CG150" s="225"/>
      <c r="CH150" s="225"/>
      <c r="CI150" s="225"/>
      <c r="CJ150" s="225"/>
      <c r="CK150" s="225"/>
      <c r="CL150" s="225"/>
      <c r="CM150" s="225"/>
      <c r="CN150" s="225"/>
      <c r="CO150" s="225"/>
      <c r="CP150" s="225"/>
      <c r="CQ150" s="225"/>
      <c r="CR150" s="225"/>
      <c r="CS150" s="225"/>
      <c r="CT150" s="225"/>
      <c r="CU150" s="225"/>
      <c r="CV150" s="225"/>
      <c r="CW150" s="225"/>
      <c r="CX150" s="225"/>
      <c r="CY150" s="225"/>
      <c r="CZ150" s="225"/>
      <c r="DA150" s="225"/>
      <c r="DB150" s="225"/>
      <c r="DC150" s="225"/>
      <c r="DD150" s="225"/>
      <c r="DE150" s="225"/>
    </row>
    <row r="151" spans="1:109">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c r="BM151" s="225"/>
      <c r="BN151" s="225"/>
      <c r="BO151" s="225"/>
      <c r="BP151" s="225"/>
      <c r="BQ151" s="225"/>
      <c r="BR151" s="225"/>
      <c r="BS151" s="225"/>
      <c r="BT151" s="225"/>
      <c r="BU151" s="225"/>
      <c r="BV151" s="225"/>
      <c r="BW151" s="225"/>
      <c r="BX151" s="225"/>
      <c r="BY151" s="225"/>
      <c r="BZ151" s="225"/>
      <c r="CA151" s="225"/>
      <c r="CB151" s="225"/>
      <c r="CC151" s="225"/>
      <c r="CD151" s="225"/>
      <c r="CE151" s="225"/>
      <c r="CF151" s="225"/>
      <c r="CG151" s="225"/>
      <c r="CH151" s="225"/>
      <c r="CI151" s="225"/>
      <c r="CJ151" s="225"/>
      <c r="CK151" s="225"/>
      <c r="CL151" s="225"/>
      <c r="CM151" s="225"/>
      <c r="CN151" s="225"/>
      <c r="CO151" s="225"/>
      <c r="CP151" s="225"/>
      <c r="CQ151" s="225"/>
      <c r="CR151" s="225"/>
      <c r="CS151" s="225"/>
      <c r="CT151" s="225"/>
      <c r="CU151" s="225"/>
      <c r="CV151" s="225"/>
      <c r="CW151" s="225"/>
      <c r="CX151" s="225"/>
      <c r="CY151" s="225"/>
      <c r="CZ151" s="225"/>
      <c r="DA151" s="225"/>
      <c r="DB151" s="225"/>
      <c r="DC151" s="225"/>
      <c r="DD151" s="225"/>
      <c r="DE151" s="225"/>
    </row>
    <row r="152" spans="1:109">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c r="BM152" s="225"/>
      <c r="BN152" s="225"/>
      <c r="BO152" s="225"/>
      <c r="BP152" s="225"/>
      <c r="BQ152" s="225"/>
      <c r="BR152" s="225"/>
      <c r="BS152" s="225"/>
      <c r="BT152" s="225"/>
      <c r="BU152" s="225"/>
      <c r="BV152" s="225"/>
      <c r="BW152" s="225"/>
      <c r="BX152" s="225"/>
      <c r="BY152" s="225"/>
      <c r="BZ152" s="225"/>
      <c r="CA152" s="225"/>
      <c r="CB152" s="225"/>
      <c r="CC152" s="225"/>
      <c r="CD152" s="225"/>
      <c r="CE152" s="225"/>
      <c r="CF152" s="225"/>
      <c r="CG152" s="225"/>
      <c r="CH152" s="225"/>
      <c r="CI152" s="225"/>
      <c r="CJ152" s="225"/>
      <c r="CK152" s="225"/>
      <c r="CL152" s="225"/>
      <c r="CM152" s="225"/>
      <c r="CN152" s="225"/>
      <c r="CO152" s="225"/>
      <c r="CP152" s="225"/>
      <c r="CQ152" s="225"/>
      <c r="CR152" s="225"/>
      <c r="CS152" s="225"/>
      <c r="CT152" s="225"/>
      <c r="CU152" s="225"/>
      <c r="CV152" s="225"/>
      <c r="CW152" s="225"/>
      <c r="CX152" s="225"/>
      <c r="CY152" s="225"/>
      <c r="CZ152" s="225"/>
      <c r="DA152" s="225"/>
      <c r="DB152" s="225"/>
      <c r="DC152" s="225"/>
      <c r="DD152" s="225"/>
      <c r="DE152" s="225"/>
    </row>
    <row r="153" spans="1:109">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c r="BM153" s="225"/>
      <c r="BN153" s="225"/>
      <c r="BO153" s="225"/>
      <c r="BP153" s="225"/>
      <c r="BQ153" s="225"/>
      <c r="BR153" s="225"/>
      <c r="BS153" s="225"/>
      <c r="BT153" s="225"/>
      <c r="BU153" s="225"/>
      <c r="BV153" s="225"/>
      <c r="BW153" s="225"/>
      <c r="BX153" s="225"/>
      <c r="BY153" s="225"/>
      <c r="BZ153" s="225"/>
      <c r="CA153" s="225"/>
      <c r="CB153" s="225"/>
      <c r="CC153" s="225"/>
      <c r="CD153" s="225"/>
      <c r="CE153" s="225"/>
      <c r="CF153" s="225"/>
      <c r="CG153" s="225"/>
      <c r="CH153" s="225"/>
      <c r="CI153" s="225"/>
      <c r="CJ153" s="225"/>
      <c r="CK153" s="225"/>
      <c r="CL153" s="225"/>
      <c r="CM153" s="225"/>
      <c r="CN153" s="225"/>
      <c r="CO153" s="225"/>
      <c r="CP153" s="225"/>
      <c r="CQ153" s="225"/>
      <c r="CR153" s="225"/>
      <c r="CS153" s="225"/>
      <c r="CT153" s="225"/>
      <c r="CU153" s="225"/>
      <c r="CV153" s="225"/>
      <c r="CW153" s="225"/>
      <c r="CX153" s="225"/>
      <c r="CY153" s="225"/>
      <c r="CZ153" s="225"/>
      <c r="DA153" s="225"/>
      <c r="DB153" s="225"/>
      <c r="DC153" s="225"/>
      <c r="DD153" s="225"/>
      <c r="DE153" s="225"/>
    </row>
    <row r="154" spans="1:109">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c r="BM154" s="225"/>
      <c r="BN154" s="225"/>
      <c r="BO154" s="225"/>
      <c r="BP154" s="225"/>
      <c r="BQ154" s="225"/>
      <c r="BR154" s="225"/>
      <c r="BS154" s="225"/>
      <c r="BT154" s="225"/>
      <c r="BU154" s="225"/>
      <c r="BV154" s="225"/>
      <c r="BW154" s="225"/>
      <c r="BX154" s="225"/>
      <c r="BY154" s="225"/>
      <c r="BZ154" s="225"/>
      <c r="CA154" s="225"/>
      <c r="CB154" s="225"/>
      <c r="CC154" s="225"/>
      <c r="CD154" s="225"/>
      <c r="CE154" s="225"/>
      <c r="CF154" s="225"/>
      <c r="CG154" s="225"/>
      <c r="CH154" s="225"/>
      <c r="CI154" s="225"/>
      <c r="CJ154" s="225"/>
      <c r="CK154" s="225"/>
      <c r="CL154" s="225"/>
      <c r="CM154" s="225"/>
      <c r="CN154" s="225"/>
      <c r="CO154" s="225"/>
      <c r="CP154" s="225"/>
      <c r="CQ154" s="225"/>
      <c r="CR154" s="225"/>
      <c r="CS154" s="225"/>
      <c r="CT154" s="225"/>
      <c r="CU154" s="225"/>
      <c r="CV154" s="225"/>
      <c r="CW154" s="225"/>
      <c r="CX154" s="225"/>
      <c r="CY154" s="225"/>
      <c r="CZ154" s="225"/>
      <c r="DA154" s="225"/>
      <c r="DB154" s="225"/>
      <c r="DC154" s="225"/>
      <c r="DD154" s="225"/>
      <c r="DE154" s="225"/>
    </row>
    <row r="155" spans="1:109">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c r="BM155" s="225"/>
      <c r="BN155" s="225"/>
      <c r="BO155" s="225"/>
      <c r="BP155" s="225"/>
      <c r="BQ155" s="225"/>
      <c r="BR155" s="225"/>
      <c r="BS155" s="225"/>
      <c r="BT155" s="225"/>
      <c r="BU155" s="225"/>
      <c r="BV155" s="225"/>
      <c r="BW155" s="225"/>
      <c r="BX155" s="225"/>
      <c r="BY155" s="225"/>
      <c r="BZ155" s="225"/>
      <c r="CA155" s="225"/>
      <c r="CB155" s="225"/>
      <c r="CC155" s="225"/>
      <c r="CD155" s="225"/>
      <c r="CE155" s="225"/>
      <c r="CF155" s="225"/>
      <c r="CG155" s="225"/>
      <c r="CH155" s="225"/>
      <c r="CI155" s="225"/>
      <c r="CJ155" s="225"/>
      <c r="CK155" s="225"/>
      <c r="CL155" s="225"/>
      <c r="CM155" s="225"/>
      <c r="CN155" s="225"/>
      <c r="CO155" s="225"/>
      <c r="CP155" s="225"/>
      <c r="CQ155" s="225"/>
      <c r="CR155" s="225"/>
      <c r="CS155" s="225"/>
      <c r="CT155" s="225"/>
      <c r="CU155" s="225"/>
      <c r="CV155" s="225"/>
      <c r="CW155" s="225"/>
      <c r="CX155" s="225"/>
      <c r="CY155" s="225"/>
      <c r="CZ155" s="225"/>
      <c r="DA155" s="225"/>
      <c r="DB155" s="225"/>
      <c r="DC155" s="225"/>
      <c r="DD155" s="225"/>
      <c r="DE155" s="225"/>
    </row>
    <row r="156" spans="1:109">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row>
    <row r="157" spans="1:109">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row>
    <row r="158" spans="1:109">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row>
    <row r="159" spans="1:109">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row>
    <row r="160" spans="1:109">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row>
    <row r="161" spans="1:52">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row>
    <row r="162" spans="1:52">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row>
    <row r="163" spans="1:52">
      <c r="A163" s="225"/>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row>
    <row r="164" spans="1:52">
      <c r="A164" s="225"/>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row>
    <row r="165" spans="1:52">
      <c r="A165" s="225"/>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row>
    <row r="166" spans="1:52">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row>
    <row r="167" spans="1:52">
      <c r="A167" s="225"/>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row>
    <row r="168" spans="1:52">
      <c r="A168" s="225"/>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row>
    <row r="169" spans="1:52">
      <c r="A169" s="225"/>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row>
    <row r="170" spans="1:52">
      <c r="A170" s="225"/>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row>
    <row r="171" spans="1:52">
      <c r="A171" s="225"/>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row>
    <row r="172" spans="1:52">
      <c r="A172" s="225"/>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row>
    <row r="173" spans="1:52">
      <c r="A173" s="22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row>
    <row r="174" spans="1:52">
      <c r="A174" s="225"/>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row>
    <row r="175" spans="1:52">
      <c r="A175" s="225"/>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row>
    <row r="176" spans="1:52">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row>
    <row r="177" spans="1:109">
      <c r="A177" s="225"/>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row>
    <row r="178" spans="1:109">
      <c r="A178" s="225"/>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row>
    <row r="179" spans="1:109">
      <c r="A179" s="225"/>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row>
    <row r="180" spans="1:109">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row>
    <row r="181" spans="1:109">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row>
    <row r="182" spans="1:109">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row>
    <row r="183" spans="1:109">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row>
    <row r="184" spans="1:109">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row>
    <row r="185" spans="1:109">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row>
    <row r="186" spans="1:109">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row>
    <row r="187" spans="1:109">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row>
    <row r="188" spans="1:109">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row>
    <row r="189" spans="1:109">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row>
    <row r="190" spans="1:109">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row>
    <row r="191" spans="1:109">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row>
    <row r="192" spans="1:109">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5"/>
      <c r="BM192" s="225"/>
      <c r="BN192" s="225"/>
      <c r="BO192" s="225"/>
      <c r="BP192" s="225"/>
      <c r="BQ192" s="225"/>
      <c r="BR192" s="225"/>
      <c r="BS192" s="225"/>
      <c r="BT192" s="225"/>
      <c r="BU192" s="225"/>
      <c r="BV192" s="225"/>
      <c r="BW192" s="225"/>
      <c r="BX192" s="225"/>
      <c r="BY192" s="225"/>
      <c r="BZ192" s="225"/>
      <c r="CA192" s="225"/>
      <c r="CB192" s="225"/>
      <c r="CC192" s="225"/>
      <c r="CD192" s="225"/>
      <c r="CE192" s="225"/>
      <c r="CF192" s="225"/>
      <c r="CG192" s="225"/>
      <c r="CH192" s="225"/>
      <c r="CI192" s="225"/>
      <c r="CJ192" s="225"/>
      <c r="CK192" s="225"/>
      <c r="CL192" s="225"/>
      <c r="CM192" s="225"/>
      <c r="CN192" s="225"/>
      <c r="CO192" s="225"/>
      <c r="CP192" s="225"/>
      <c r="CQ192" s="225"/>
      <c r="CR192" s="225"/>
      <c r="CS192" s="225"/>
      <c r="CT192" s="225"/>
      <c r="CU192" s="225"/>
      <c r="CV192" s="225"/>
      <c r="CW192" s="225"/>
      <c r="CX192" s="225"/>
      <c r="CY192" s="225"/>
      <c r="CZ192" s="225"/>
      <c r="DA192" s="225"/>
      <c r="DB192" s="225"/>
      <c r="DC192" s="225"/>
      <c r="DD192" s="225"/>
      <c r="DE192" s="225"/>
    </row>
    <row r="193" spans="1:109">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5"/>
      <c r="BM193" s="225"/>
      <c r="BN193" s="225"/>
      <c r="BO193" s="225"/>
      <c r="BP193" s="225"/>
      <c r="BQ193" s="225"/>
      <c r="BR193" s="225"/>
      <c r="BS193" s="225"/>
      <c r="BT193" s="225"/>
      <c r="BU193" s="225"/>
      <c r="BV193" s="225"/>
      <c r="BW193" s="225"/>
      <c r="BX193" s="225"/>
      <c r="BY193" s="225"/>
      <c r="BZ193" s="225"/>
      <c r="CA193" s="225"/>
      <c r="CB193" s="225"/>
      <c r="CC193" s="225"/>
      <c r="CD193" s="225"/>
      <c r="CE193" s="225"/>
      <c r="CF193" s="225"/>
      <c r="CG193" s="225"/>
      <c r="CH193" s="225"/>
      <c r="CI193" s="225"/>
      <c r="CJ193" s="225"/>
      <c r="CK193" s="225"/>
      <c r="CL193" s="225"/>
      <c r="CM193" s="225"/>
      <c r="CN193" s="225"/>
      <c r="CO193" s="225"/>
      <c r="CP193" s="225"/>
      <c r="CQ193" s="225"/>
      <c r="CR193" s="225"/>
      <c r="CS193" s="225"/>
      <c r="CT193" s="225"/>
      <c r="CU193" s="225"/>
      <c r="CV193" s="225"/>
      <c r="CW193" s="225"/>
      <c r="CX193" s="225"/>
      <c r="CY193" s="225"/>
      <c r="CZ193" s="225"/>
      <c r="DA193" s="225"/>
      <c r="DB193" s="225"/>
      <c r="DC193" s="225"/>
      <c r="DD193" s="225"/>
      <c r="DE193" s="225"/>
    </row>
    <row r="194" spans="1:109">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25"/>
      <c r="BL194" s="225"/>
      <c r="BM194" s="225"/>
      <c r="BN194" s="225"/>
      <c r="BO194" s="225"/>
      <c r="BP194" s="225"/>
      <c r="BQ194" s="225"/>
      <c r="BR194" s="225"/>
      <c r="BS194" s="225"/>
      <c r="BT194" s="225"/>
      <c r="BU194" s="225"/>
      <c r="BV194" s="225"/>
      <c r="BW194" s="225"/>
      <c r="BX194" s="225"/>
      <c r="BY194" s="225"/>
      <c r="BZ194" s="225"/>
      <c r="CA194" s="225"/>
      <c r="CB194" s="225"/>
      <c r="CC194" s="225"/>
      <c r="CD194" s="225"/>
      <c r="CE194" s="225"/>
      <c r="CF194" s="225"/>
      <c r="CG194" s="225"/>
      <c r="CH194" s="225"/>
      <c r="CI194" s="225"/>
      <c r="CJ194" s="225"/>
      <c r="CK194" s="225"/>
      <c r="CL194" s="225"/>
      <c r="CM194" s="225"/>
      <c r="CN194" s="225"/>
      <c r="CO194" s="225"/>
      <c r="CP194" s="225"/>
      <c r="CQ194" s="225"/>
      <c r="CR194" s="225"/>
      <c r="CS194" s="225"/>
      <c r="CT194" s="225"/>
      <c r="CU194" s="225"/>
      <c r="CV194" s="225"/>
      <c r="CW194" s="225"/>
      <c r="CX194" s="225"/>
      <c r="CY194" s="225"/>
      <c r="CZ194" s="225"/>
      <c r="DA194" s="225"/>
      <c r="DB194" s="225"/>
      <c r="DC194" s="225"/>
      <c r="DD194" s="225"/>
      <c r="DE194" s="225"/>
    </row>
    <row r="195" spans="1:109">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25"/>
      <c r="BL195" s="225"/>
      <c r="BM195" s="225"/>
      <c r="BN195" s="225"/>
      <c r="BO195" s="225"/>
      <c r="BP195" s="225"/>
      <c r="BQ195" s="225"/>
      <c r="BR195" s="225"/>
      <c r="BS195" s="225"/>
      <c r="BT195" s="225"/>
      <c r="BU195" s="225"/>
      <c r="BV195" s="225"/>
      <c r="BW195" s="225"/>
      <c r="BX195" s="225"/>
      <c r="BY195" s="225"/>
      <c r="BZ195" s="225"/>
      <c r="CA195" s="225"/>
      <c r="CB195" s="225"/>
      <c r="CC195" s="225"/>
      <c r="CD195" s="225"/>
      <c r="CE195" s="225"/>
      <c r="CF195" s="225"/>
      <c r="CG195" s="225"/>
      <c r="CH195" s="225"/>
      <c r="CI195" s="225"/>
      <c r="CJ195" s="225"/>
      <c r="CK195" s="225"/>
      <c r="CL195" s="225"/>
      <c r="CM195" s="225"/>
      <c r="CN195" s="225"/>
      <c r="CO195" s="225"/>
      <c r="CP195" s="225"/>
      <c r="CQ195" s="225"/>
      <c r="CR195" s="225"/>
      <c r="CS195" s="225"/>
      <c r="CT195" s="225"/>
      <c r="CU195" s="225"/>
      <c r="CV195" s="225"/>
      <c r="CW195" s="225"/>
      <c r="CX195" s="225"/>
      <c r="CY195" s="225"/>
      <c r="CZ195" s="225"/>
      <c r="DA195" s="225"/>
      <c r="DB195" s="225"/>
      <c r="DC195" s="225"/>
      <c r="DD195" s="225"/>
      <c r="DE195" s="225"/>
    </row>
    <row r="196" spans="1:109">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25"/>
      <c r="BL196" s="225"/>
      <c r="BM196" s="225"/>
      <c r="BN196" s="225"/>
      <c r="BO196" s="225"/>
      <c r="BP196" s="225"/>
      <c r="BQ196" s="225"/>
      <c r="BR196" s="225"/>
      <c r="BS196" s="225"/>
      <c r="BT196" s="225"/>
      <c r="BU196" s="225"/>
      <c r="BV196" s="225"/>
      <c r="BW196" s="225"/>
      <c r="BX196" s="225"/>
      <c r="BY196" s="225"/>
      <c r="BZ196" s="225"/>
      <c r="CA196" s="225"/>
      <c r="CB196" s="225"/>
      <c r="CC196" s="225"/>
      <c r="CD196" s="225"/>
      <c r="CE196" s="225"/>
      <c r="CF196" s="225"/>
      <c r="CG196" s="225"/>
      <c r="CH196" s="225"/>
      <c r="CI196" s="225"/>
      <c r="CJ196" s="225"/>
      <c r="CK196" s="225"/>
      <c r="CL196" s="225"/>
      <c r="CM196" s="225"/>
      <c r="CN196" s="225"/>
      <c r="CO196" s="225"/>
      <c r="CP196" s="225"/>
      <c r="CQ196" s="225"/>
      <c r="CR196" s="225"/>
      <c r="CS196" s="225"/>
      <c r="CT196" s="225"/>
      <c r="CU196" s="225"/>
      <c r="CV196" s="225"/>
      <c r="CW196" s="225"/>
      <c r="CX196" s="225"/>
      <c r="CY196" s="225"/>
      <c r="CZ196" s="225"/>
      <c r="DA196" s="225"/>
      <c r="DB196" s="225"/>
      <c r="DC196" s="225"/>
      <c r="DD196" s="225"/>
      <c r="DE196" s="225"/>
    </row>
    <row r="197" spans="1:109">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25"/>
      <c r="BL197" s="225"/>
      <c r="BM197" s="225"/>
      <c r="BN197" s="225"/>
      <c r="BO197" s="225"/>
      <c r="BP197" s="225"/>
      <c r="BQ197" s="225"/>
      <c r="BR197" s="225"/>
      <c r="BS197" s="225"/>
      <c r="BT197" s="225"/>
      <c r="BU197" s="225"/>
      <c r="BV197" s="225"/>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25"/>
      <c r="CR197" s="225"/>
      <c r="CS197" s="225"/>
      <c r="CT197" s="225"/>
      <c r="CU197" s="225"/>
      <c r="CV197" s="225"/>
      <c r="CW197" s="225"/>
      <c r="CX197" s="225"/>
      <c r="CY197" s="225"/>
      <c r="CZ197" s="225"/>
      <c r="DA197" s="225"/>
      <c r="DB197" s="225"/>
      <c r="DC197" s="225"/>
      <c r="DD197" s="225"/>
      <c r="DE197" s="225"/>
    </row>
    <row r="198" spans="1:109">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25"/>
      <c r="BL198" s="225"/>
      <c r="BM198" s="225"/>
      <c r="BN198" s="225"/>
      <c r="BO198" s="225"/>
      <c r="BP198" s="225"/>
      <c r="BQ198" s="225"/>
      <c r="BR198" s="225"/>
      <c r="BS198" s="225"/>
      <c r="BT198" s="225"/>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25"/>
      <c r="CR198" s="225"/>
      <c r="CS198" s="225"/>
      <c r="CT198" s="225"/>
      <c r="CU198" s="225"/>
      <c r="CV198" s="225"/>
      <c r="CW198" s="225"/>
      <c r="CX198" s="225"/>
      <c r="CY198" s="225"/>
      <c r="CZ198" s="225"/>
      <c r="DA198" s="225"/>
      <c r="DB198" s="225"/>
      <c r="DC198" s="225"/>
      <c r="DD198" s="225"/>
      <c r="DE198" s="225"/>
    </row>
    <row r="199" spans="1:109">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25"/>
      <c r="BL199" s="225"/>
      <c r="BM199" s="225"/>
      <c r="BN199" s="225"/>
      <c r="BO199" s="225"/>
      <c r="BP199" s="225"/>
      <c r="BQ199" s="225"/>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225"/>
      <c r="CR199" s="225"/>
      <c r="CS199" s="225"/>
      <c r="CT199" s="225"/>
      <c r="CU199" s="225"/>
      <c r="CV199" s="225"/>
      <c r="CW199" s="225"/>
      <c r="CX199" s="225"/>
      <c r="CY199" s="225"/>
      <c r="CZ199" s="225"/>
      <c r="DA199" s="225"/>
      <c r="DB199" s="225"/>
      <c r="DC199" s="225"/>
      <c r="DD199" s="225"/>
      <c r="DE199" s="225"/>
    </row>
    <row r="200" spans="1:109">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25"/>
      <c r="BL200" s="225"/>
      <c r="BM200" s="225"/>
      <c r="BN200" s="225"/>
      <c r="BO200" s="225"/>
      <c r="BP200" s="225"/>
      <c r="BQ200" s="225"/>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225"/>
      <c r="CR200" s="225"/>
      <c r="CS200" s="225"/>
      <c r="CT200" s="225"/>
      <c r="CU200" s="225"/>
      <c r="CV200" s="225"/>
      <c r="CW200" s="225"/>
      <c r="CX200" s="225"/>
      <c r="CY200" s="225"/>
      <c r="CZ200" s="225"/>
      <c r="DA200" s="225"/>
      <c r="DB200" s="225"/>
      <c r="DC200" s="225"/>
      <c r="DD200" s="225"/>
      <c r="DE200" s="225"/>
    </row>
    <row r="201" spans="1:109">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25"/>
      <c r="BK201" s="225"/>
      <c r="BL201" s="225"/>
      <c r="BM201" s="225"/>
      <c r="BN201" s="225"/>
      <c r="BO201" s="225"/>
      <c r="BP201" s="225"/>
      <c r="BQ201" s="225"/>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225"/>
      <c r="CR201" s="225"/>
      <c r="CS201" s="225"/>
      <c r="CT201" s="225"/>
      <c r="CU201" s="225"/>
      <c r="CV201" s="225"/>
      <c r="CW201" s="225"/>
      <c r="CX201" s="225"/>
      <c r="CY201" s="225"/>
      <c r="CZ201" s="225"/>
      <c r="DA201" s="225"/>
      <c r="DB201" s="225"/>
      <c r="DC201" s="225"/>
      <c r="DD201" s="225"/>
      <c r="DE201" s="225"/>
    </row>
    <row r="202" spans="1:109">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c r="BM202" s="225"/>
      <c r="BN202" s="225"/>
      <c r="BO202" s="225"/>
      <c r="BP202" s="225"/>
      <c r="BQ202" s="225"/>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225"/>
      <c r="CR202" s="225"/>
      <c r="CS202" s="225"/>
      <c r="CT202" s="225"/>
      <c r="CU202" s="225"/>
      <c r="CV202" s="225"/>
      <c r="CW202" s="225"/>
      <c r="CX202" s="225"/>
      <c r="CY202" s="225"/>
      <c r="CZ202" s="225"/>
      <c r="DA202" s="225"/>
      <c r="DB202" s="225"/>
      <c r="DC202" s="225"/>
      <c r="DD202" s="225"/>
      <c r="DE202" s="225"/>
    </row>
    <row r="203" spans="1:109">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c r="BM203" s="225"/>
      <c r="BN203" s="225"/>
      <c r="BO203" s="225"/>
      <c r="BP203" s="225"/>
      <c r="BQ203" s="225"/>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225"/>
      <c r="CR203" s="225"/>
      <c r="CS203" s="225"/>
      <c r="CT203" s="225"/>
      <c r="CU203" s="225"/>
      <c r="CV203" s="225"/>
      <c r="CW203" s="225"/>
      <c r="CX203" s="225"/>
      <c r="CY203" s="225"/>
      <c r="CZ203" s="225"/>
      <c r="DA203" s="225"/>
      <c r="DB203" s="225"/>
      <c r="DC203" s="225"/>
      <c r="DD203" s="225"/>
      <c r="DE203" s="225"/>
    </row>
    <row r="204" spans="1:109">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c r="BM204" s="225"/>
      <c r="BN204" s="225"/>
      <c r="BO204" s="225"/>
      <c r="BP204" s="225"/>
      <c r="BQ204" s="225"/>
      <c r="BR204" s="225"/>
      <c r="BS204" s="225"/>
      <c r="BT204" s="225"/>
      <c r="BU204" s="225"/>
      <c r="BV204" s="225"/>
      <c r="BW204" s="225"/>
      <c r="BX204" s="225"/>
      <c r="BY204" s="225"/>
      <c r="BZ204" s="225"/>
      <c r="CA204" s="225"/>
      <c r="CB204" s="225"/>
      <c r="CC204" s="225"/>
      <c r="CD204" s="225"/>
      <c r="CE204" s="225"/>
      <c r="CF204" s="225"/>
      <c r="CG204" s="225"/>
      <c r="CH204" s="225"/>
      <c r="CI204" s="225"/>
      <c r="CJ204" s="225"/>
      <c r="CK204" s="225"/>
      <c r="CL204" s="225"/>
      <c r="CM204" s="225"/>
      <c r="CN204" s="225"/>
      <c r="CO204" s="225"/>
      <c r="CP204" s="225"/>
      <c r="CQ204" s="225"/>
      <c r="CR204" s="225"/>
      <c r="CS204" s="225"/>
      <c r="CT204" s="225"/>
      <c r="CU204" s="225"/>
      <c r="CV204" s="225"/>
      <c r="CW204" s="225"/>
      <c r="CX204" s="225"/>
      <c r="CY204" s="225"/>
      <c r="CZ204" s="225"/>
      <c r="DA204" s="225"/>
      <c r="DB204" s="225"/>
      <c r="DC204" s="225"/>
      <c r="DD204" s="225"/>
      <c r="DE204" s="225"/>
    </row>
    <row r="205" spans="1:109">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c r="BM205" s="225"/>
      <c r="BN205" s="225"/>
      <c r="BO205" s="225"/>
      <c r="BP205" s="225"/>
      <c r="BQ205" s="225"/>
      <c r="BR205" s="225"/>
      <c r="BS205" s="225"/>
      <c r="BT205" s="225"/>
      <c r="BU205" s="225"/>
      <c r="BV205" s="225"/>
      <c r="BW205" s="225"/>
      <c r="BX205" s="225"/>
      <c r="BY205" s="225"/>
      <c r="BZ205" s="225"/>
      <c r="CA205" s="225"/>
      <c r="CB205" s="225"/>
      <c r="CC205" s="225"/>
      <c r="CD205" s="225"/>
      <c r="CE205" s="225"/>
      <c r="CF205" s="225"/>
      <c r="CG205" s="225"/>
      <c r="CH205" s="225"/>
      <c r="CI205" s="225"/>
      <c r="CJ205" s="225"/>
      <c r="CK205" s="225"/>
      <c r="CL205" s="225"/>
      <c r="CM205" s="225"/>
      <c r="CN205" s="225"/>
      <c r="CO205" s="225"/>
      <c r="CP205" s="225"/>
      <c r="CQ205" s="225"/>
      <c r="CR205" s="225"/>
      <c r="CS205" s="225"/>
      <c r="CT205" s="225"/>
      <c r="CU205" s="225"/>
      <c r="CV205" s="225"/>
      <c r="CW205" s="225"/>
      <c r="CX205" s="225"/>
      <c r="CY205" s="225"/>
      <c r="CZ205" s="225"/>
      <c r="DA205" s="225"/>
      <c r="DB205" s="225"/>
      <c r="DC205" s="225"/>
      <c r="DD205" s="225"/>
      <c r="DE205" s="225"/>
    </row>
    <row r="206" spans="1:109">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c r="BM206" s="225"/>
      <c r="BN206" s="225"/>
      <c r="BO206" s="225"/>
      <c r="BP206" s="225"/>
      <c r="BQ206" s="225"/>
      <c r="BR206" s="225"/>
      <c r="BS206" s="225"/>
      <c r="BT206" s="225"/>
      <c r="BU206" s="225"/>
      <c r="BV206" s="225"/>
      <c r="BW206" s="225"/>
      <c r="BX206" s="225"/>
      <c r="BY206" s="225"/>
      <c r="BZ206" s="225"/>
      <c r="CA206" s="225"/>
      <c r="CB206" s="225"/>
      <c r="CC206" s="225"/>
      <c r="CD206" s="225"/>
      <c r="CE206" s="225"/>
      <c r="CF206" s="225"/>
      <c r="CG206" s="225"/>
      <c r="CH206" s="225"/>
      <c r="CI206" s="225"/>
      <c r="CJ206" s="225"/>
      <c r="CK206" s="225"/>
      <c r="CL206" s="225"/>
      <c r="CM206" s="225"/>
      <c r="CN206" s="225"/>
      <c r="CO206" s="225"/>
      <c r="CP206" s="225"/>
      <c r="CQ206" s="225"/>
      <c r="CR206" s="225"/>
      <c r="CS206" s="225"/>
      <c r="CT206" s="225"/>
      <c r="CU206" s="225"/>
      <c r="CV206" s="225"/>
      <c r="CW206" s="225"/>
      <c r="CX206" s="225"/>
      <c r="CY206" s="225"/>
      <c r="CZ206" s="225"/>
      <c r="DA206" s="225"/>
      <c r="DB206" s="225"/>
      <c r="DC206" s="225"/>
      <c r="DD206" s="225"/>
      <c r="DE206" s="225"/>
    </row>
    <row r="207" spans="1:109">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25"/>
      <c r="BL207" s="225"/>
      <c r="BM207" s="225"/>
      <c r="BN207" s="225"/>
      <c r="BO207" s="225"/>
      <c r="BP207" s="225"/>
      <c r="BQ207" s="225"/>
      <c r="BR207" s="225"/>
      <c r="BS207" s="225"/>
      <c r="BT207" s="225"/>
      <c r="BU207" s="225"/>
      <c r="BV207" s="225"/>
      <c r="BW207" s="225"/>
      <c r="BX207" s="225"/>
      <c r="BY207" s="225"/>
      <c r="BZ207" s="225"/>
      <c r="CA207" s="225"/>
      <c r="CB207" s="225"/>
      <c r="CC207" s="225"/>
      <c r="CD207" s="225"/>
      <c r="CE207" s="225"/>
      <c r="CF207" s="225"/>
      <c r="CG207" s="225"/>
      <c r="CH207" s="225"/>
      <c r="CI207" s="225"/>
      <c r="CJ207" s="225"/>
      <c r="CK207" s="225"/>
      <c r="CL207" s="225"/>
      <c r="CM207" s="225"/>
      <c r="CN207" s="225"/>
      <c r="CO207" s="225"/>
      <c r="CP207" s="225"/>
      <c r="CQ207" s="225"/>
      <c r="CR207" s="225"/>
      <c r="CS207" s="225"/>
      <c r="CT207" s="225"/>
      <c r="CU207" s="225"/>
      <c r="CV207" s="225"/>
      <c r="CW207" s="225"/>
      <c r="CX207" s="225"/>
      <c r="CY207" s="225"/>
      <c r="CZ207" s="225"/>
      <c r="DA207" s="225"/>
      <c r="DB207" s="225"/>
      <c r="DC207" s="225"/>
      <c r="DD207" s="225"/>
      <c r="DE207" s="225"/>
    </row>
    <row r="208" spans="1:109">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25"/>
      <c r="BL208" s="225"/>
      <c r="BM208" s="225"/>
      <c r="BN208" s="225"/>
      <c r="BO208" s="225"/>
      <c r="BP208" s="225"/>
      <c r="BQ208" s="225"/>
      <c r="BR208" s="225"/>
      <c r="BS208" s="225"/>
      <c r="BT208" s="225"/>
      <c r="BU208" s="225"/>
      <c r="BV208" s="225"/>
      <c r="BW208" s="225"/>
      <c r="BX208" s="225"/>
      <c r="BY208" s="225"/>
      <c r="BZ208" s="225"/>
      <c r="CA208" s="225"/>
      <c r="CB208" s="225"/>
      <c r="CC208" s="225"/>
      <c r="CD208" s="225"/>
      <c r="CE208" s="225"/>
      <c r="CF208" s="225"/>
      <c r="CG208" s="225"/>
      <c r="CH208" s="225"/>
      <c r="CI208" s="225"/>
      <c r="CJ208" s="225"/>
      <c r="CK208" s="225"/>
      <c r="CL208" s="225"/>
      <c r="CM208" s="225"/>
      <c r="CN208" s="225"/>
      <c r="CO208" s="225"/>
      <c r="CP208" s="225"/>
      <c r="CQ208" s="225"/>
      <c r="CR208" s="225"/>
      <c r="CS208" s="225"/>
      <c r="CT208" s="225"/>
      <c r="CU208" s="225"/>
      <c r="CV208" s="225"/>
      <c r="CW208" s="225"/>
      <c r="CX208" s="225"/>
      <c r="CY208" s="225"/>
      <c r="CZ208" s="225"/>
      <c r="DA208" s="225"/>
      <c r="DB208" s="225"/>
      <c r="DC208" s="225"/>
      <c r="DD208" s="225"/>
      <c r="DE208" s="225"/>
    </row>
    <row r="209" spans="1:109">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25"/>
      <c r="BL209" s="225"/>
      <c r="BM209" s="225"/>
      <c r="BN209" s="225"/>
      <c r="BO209" s="225"/>
      <c r="BP209" s="225"/>
      <c r="BQ209" s="225"/>
      <c r="BR209" s="225"/>
      <c r="BS209" s="225"/>
      <c r="BT209" s="225"/>
      <c r="BU209" s="225"/>
      <c r="BV209" s="225"/>
      <c r="BW209" s="225"/>
      <c r="BX209" s="225"/>
      <c r="BY209" s="225"/>
      <c r="BZ209" s="225"/>
      <c r="CA209" s="225"/>
      <c r="CB209" s="225"/>
      <c r="CC209" s="225"/>
      <c r="CD209" s="225"/>
      <c r="CE209" s="225"/>
      <c r="CF209" s="225"/>
      <c r="CG209" s="225"/>
      <c r="CH209" s="225"/>
      <c r="CI209" s="225"/>
      <c r="CJ209" s="225"/>
      <c r="CK209" s="225"/>
      <c r="CL209" s="225"/>
      <c r="CM209" s="225"/>
      <c r="CN209" s="225"/>
      <c r="CO209" s="225"/>
      <c r="CP209" s="225"/>
      <c r="CQ209" s="225"/>
      <c r="CR209" s="225"/>
      <c r="CS209" s="225"/>
      <c r="CT209" s="225"/>
      <c r="CU209" s="225"/>
      <c r="CV209" s="225"/>
      <c r="CW209" s="225"/>
      <c r="CX209" s="225"/>
      <c r="CY209" s="225"/>
      <c r="CZ209" s="225"/>
      <c r="DA209" s="225"/>
      <c r="DB209" s="225"/>
      <c r="DC209" s="225"/>
      <c r="DD209" s="225"/>
      <c r="DE209" s="225"/>
    </row>
    <row r="210" spans="1:109">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c r="BM210" s="225"/>
      <c r="BN210" s="225"/>
      <c r="BO210" s="225"/>
      <c r="BP210" s="225"/>
      <c r="BQ210" s="225"/>
      <c r="BR210" s="225"/>
      <c r="BS210" s="225"/>
      <c r="BT210" s="225"/>
      <c r="BU210" s="225"/>
      <c r="BV210" s="225"/>
      <c r="BW210" s="225"/>
      <c r="BX210" s="225"/>
      <c r="BY210" s="225"/>
      <c r="BZ210" s="225"/>
      <c r="CA210" s="225"/>
      <c r="CB210" s="225"/>
      <c r="CC210" s="225"/>
      <c r="CD210" s="225"/>
      <c r="CE210" s="225"/>
      <c r="CF210" s="225"/>
      <c r="CG210" s="225"/>
      <c r="CH210" s="225"/>
      <c r="CI210" s="225"/>
      <c r="CJ210" s="225"/>
      <c r="CK210" s="225"/>
      <c r="CL210" s="225"/>
      <c r="CM210" s="225"/>
      <c r="CN210" s="225"/>
      <c r="CO210" s="225"/>
      <c r="CP210" s="225"/>
      <c r="CQ210" s="225"/>
      <c r="CR210" s="225"/>
      <c r="CS210" s="225"/>
      <c r="CT210" s="225"/>
      <c r="CU210" s="225"/>
      <c r="CV210" s="225"/>
      <c r="CW210" s="225"/>
      <c r="CX210" s="225"/>
      <c r="CY210" s="225"/>
      <c r="CZ210" s="225"/>
      <c r="DA210" s="225"/>
      <c r="DB210" s="225"/>
      <c r="DC210" s="225"/>
      <c r="DD210" s="225"/>
      <c r="DE210" s="225"/>
    </row>
    <row r="211" spans="1:109">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25"/>
      <c r="BL211" s="225"/>
      <c r="BM211" s="225"/>
      <c r="BN211" s="225"/>
      <c r="BO211" s="225"/>
      <c r="BP211" s="225"/>
      <c r="BQ211" s="225"/>
      <c r="BR211" s="225"/>
      <c r="BS211" s="225"/>
      <c r="BT211" s="225"/>
      <c r="BU211" s="225"/>
      <c r="BV211" s="225"/>
      <c r="BW211" s="225"/>
      <c r="BX211" s="225"/>
      <c r="BY211" s="225"/>
      <c r="BZ211" s="225"/>
      <c r="CA211" s="225"/>
      <c r="CB211" s="225"/>
      <c r="CC211" s="225"/>
      <c r="CD211" s="225"/>
      <c r="CE211" s="225"/>
      <c r="CF211" s="225"/>
      <c r="CG211" s="225"/>
      <c r="CH211" s="225"/>
      <c r="CI211" s="225"/>
      <c r="CJ211" s="225"/>
      <c r="CK211" s="225"/>
      <c r="CL211" s="225"/>
      <c r="CM211" s="225"/>
      <c r="CN211" s="225"/>
      <c r="CO211" s="225"/>
      <c r="CP211" s="225"/>
      <c r="CQ211" s="225"/>
      <c r="CR211" s="225"/>
      <c r="CS211" s="225"/>
      <c r="CT211" s="225"/>
      <c r="CU211" s="225"/>
      <c r="CV211" s="225"/>
      <c r="CW211" s="225"/>
      <c r="CX211" s="225"/>
      <c r="CY211" s="225"/>
      <c r="CZ211" s="225"/>
      <c r="DA211" s="225"/>
      <c r="DB211" s="225"/>
      <c r="DC211" s="225"/>
      <c r="DD211" s="225"/>
      <c r="DE211" s="225"/>
    </row>
    <row r="212" spans="1:109">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25"/>
      <c r="BL212" s="225"/>
      <c r="BM212" s="225"/>
      <c r="BN212" s="225"/>
      <c r="BO212" s="225"/>
      <c r="BP212" s="225"/>
      <c r="BQ212" s="225"/>
      <c r="BR212" s="225"/>
      <c r="BS212" s="225"/>
      <c r="BT212" s="225"/>
      <c r="BU212" s="225"/>
      <c r="BV212" s="225"/>
      <c r="BW212" s="225"/>
      <c r="BX212" s="225"/>
      <c r="BY212" s="225"/>
      <c r="BZ212" s="225"/>
      <c r="CA212" s="225"/>
      <c r="CB212" s="225"/>
      <c r="CC212" s="225"/>
      <c r="CD212" s="225"/>
      <c r="CE212" s="225"/>
      <c r="CF212" s="225"/>
      <c r="CG212" s="225"/>
      <c r="CH212" s="225"/>
      <c r="CI212" s="225"/>
      <c r="CJ212" s="225"/>
      <c r="CK212" s="225"/>
      <c r="CL212" s="225"/>
      <c r="CM212" s="225"/>
      <c r="CN212" s="225"/>
      <c r="CO212" s="225"/>
      <c r="CP212" s="225"/>
      <c r="CQ212" s="225"/>
      <c r="CR212" s="225"/>
      <c r="CS212" s="225"/>
      <c r="CT212" s="225"/>
      <c r="CU212" s="225"/>
      <c r="CV212" s="225"/>
      <c r="CW212" s="225"/>
      <c r="CX212" s="225"/>
      <c r="CY212" s="225"/>
      <c r="CZ212" s="225"/>
      <c r="DA212" s="225"/>
      <c r="DB212" s="225"/>
      <c r="DC212" s="225"/>
      <c r="DD212" s="225"/>
      <c r="DE212" s="225"/>
    </row>
    <row r="213" spans="1:109">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25"/>
      <c r="BL213" s="225"/>
      <c r="BM213" s="225"/>
      <c r="BN213" s="225"/>
      <c r="BO213" s="225"/>
      <c r="BP213" s="225"/>
      <c r="BQ213" s="225"/>
      <c r="BR213" s="225"/>
      <c r="BS213" s="225"/>
      <c r="BT213" s="225"/>
      <c r="BU213" s="225"/>
      <c r="BV213" s="225"/>
      <c r="BW213" s="225"/>
      <c r="BX213" s="225"/>
      <c r="BY213" s="225"/>
      <c r="BZ213" s="225"/>
      <c r="CA213" s="225"/>
      <c r="CB213" s="225"/>
      <c r="CC213" s="225"/>
      <c r="CD213" s="225"/>
      <c r="CE213" s="225"/>
      <c r="CF213" s="225"/>
      <c r="CG213" s="225"/>
      <c r="CH213" s="225"/>
      <c r="CI213" s="225"/>
      <c r="CJ213" s="225"/>
      <c r="CK213" s="225"/>
      <c r="CL213" s="225"/>
      <c r="CM213" s="225"/>
      <c r="CN213" s="225"/>
      <c r="CO213" s="225"/>
      <c r="CP213" s="225"/>
      <c r="CQ213" s="225"/>
      <c r="CR213" s="225"/>
      <c r="CS213" s="225"/>
      <c r="CT213" s="225"/>
      <c r="CU213" s="225"/>
      <c r="CV213" s="225"/>
      <c r="CW213" s="225"/>
      <c r="CX213" s="225"/>
      <c r="CY213" s="225"/>
      <c r="CZ213" s="225"/>
      <c r="DA213" s="225"/>
      <c r="DB213" s="225"/>
      <c r="DC213" s="225"/>
      <c r="DD213" s="225"/>
      <c r="DE213" s="225"/>
    </row>
    <row r="214" spans="1:109">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25"/>
      <c r="BL214" s="225"/>
      <c r="BM214" s="225"/>
      <c r="BN214" s="225"/>
      <c r="BO214" s="225"/>
      <c r="BP214" s="225"/>
      <c r="BQ214" s="225"/>
      <c r="BR214" s="225"/>
      <c r="BS214" s="225"/>
      <c r="BT214" s="225"/>
      <c r="BU214" s="225"/>
      <c r="BV214" s="225"/>
      <c r="BW214" s="225"/>
      <c r="BX214" s="225"/>
      <c r="BY214" s="225"/>
      <c r="BZ214" s="225"/>
      <c r="CA214" s="225"/>
      <c r="CB214" s="225"/>
      <c r="CC214" s="225"/>
      <c r="CD214" s="225"/>
      <c r="CE214" s="225"/>
      <c r="CF214" s="225"/>
      <c r="CG214" s="225"/>
      <c r="CH214" s="225"/>
      <c r="CI214" s="225"/>
      <c r="CJ214" s="225"/>
      <c r="CK214" s="225"/>
      <c r="CL214" s="225"/>
      <c r="CM214" s="225"/>
      <c r="CN214" s="225"/>
      <c r="CO214" s="225"/>
      <c r="CP214" s="225"/>
      <c r="CQ214" s="225"/>
      <c r="CR214" s="225"/>
      <c r="CS214" s="225"/>
      <c r="CT214" s="225"/>
      <c r="CU214" s="225"/>
      <c r="CV214" s="225"/>
      <c r="CW214" s="225"/>
      <c r="CX214" s="225"/>
      <c r="CY214" s="225"/>
      <c r="CZ214" s="225"/>
      <c r="DA214" s="225"/>
      <c r="DB214" s="225"/>
      <c r="DC214" s="225"/>
      <c r="DD214" s="225"/>
      <c r="DE214" s="225"/>
    </row>
    <row r="215" spans="1:109">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25"/>
      <c r="BL215" s="225"/>
      <c r="BM215" s="225"/>
      <c r="BN215" s="225"/>
      <c r="BO215" s="225"/>
      <c r="BP215" s="225"/>
      <c r="BQ215" s="225"/>
      <c r="BR215" s="225"/>
      <c r="BS215" s="225"/>
      <c r="BT215" s="225"/>
      <c r="BU215" s="225"/>
      <c r="BV215" s="225"/>
      <c r="BW215" s="225"/>
      <c r="BX215" s="225"/>
      <c r="BY215" s="225"/>
      <c r="BZ215" s="225"/>
      <c r="CA215" s="225"/>
      <c r="CB215" s="225"/>
      <c r="CC215" s="225"/>
      <c r="CD215" s="225"/>
      <c r="CE215" s="225"/>
      <c r="CF215" s="225"/>
      <c r="CG215" s="225"/>
      <c r="CH215" s="225"/>
      <c r="CI215" s="225"/>
      <c r="CJ215" s="225"/>
      <c r="CK215" s="225"/>
      <c r="CL215" s="225"/>
      <c r="CM215" s="225"/>
      <c r="CN215" s="225"/>
      <c r="CO215" s="225"/>
      <c r="CP215" s="225"/>
      <c r="CQ215" s="225"/>
      <c r="CR215" s="225"/>
      <c r="CS215" s="225"/>
      <c r="CT215" s="225"/>
      <c r="CU215" s="225"/>
      <c r="CV215" s="225"/>
      <c r="CW215" s="225"/>
      <c r="CX215" s="225"/>
      <c r="CY215" s="225"/>
      <c r="CZ215" s="225"/>
      <c r="DA215" s="225"/>
      <c r="DB215" s="225"/>
      <c r="DC215" s="225"/>
      <c r="DD215" s="225"/>
      <c r="DE215" s="225"/>
    </row>
    <row r="216" spans="1:109">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25"/>
      <c r="BL216" s="225"/>
      <c r="BM216" s="225"/>
      <c r="BN216" s="225"/>
      <c r="BO216" s="225"/>
      <c r="BP216" s="225"/>
      <c r="BQ216" s="225"/>
      <c r="BR216" s="225"/>
      <c r="BS216" s="225"/>
      <c r="BT216" s="225"/>
      <c r="BU216" s="225"/>
      <c r="BV216" s="225"/>
      <c r="BW216" s="225"/>
      <c r="BX216" s="225"/>
      <c r="BY216" s="225"/>
      <c r="BZ216" s="225"/>
      <c r="CA216" s="225"/>
      <c r="CB216" s="225"/>
      <c r="CC216" s="225"/>
      <c r="CD216" s="225"/>
      <c r="CE216" s="225"/>
      <c r="CF216" s="225"/>
      <c r="CG216" s="225"/>
      <c r="CH216" s="225"/>
      <c r="CI216" s="225"/>
      <c r="CJ216" s="225"/>
      <c r="CK216" s="225"/>
      <c r="CL216" s="225"/>
      <c r="CM216" s="225"/>
      <c r="CN216" s="225"/>
      <c r="CO216" s="225"/>
      <c r="CP216" s="225"/>
      <c r="CQ216" s="225"/>
      <c r="CR216" s="225"/>
      <c r="CS216" s="225"/>
      <c r="CT216" s="225"/>
      <c r="CU216" s="225"/>
      <c r="CV216" s="225"/>
      <c r="CW216" s="225"/>
      <c r="CX216" s="225"/>
      <c r="CY216" s="225"/>
      <c r="CZ216" s="225"/>
      <c r="DA216" s="225"/>
      <c r="DB216" s="225"/>
      <c r="DC216" s="225"/>
      <c r="DD216" s="225"/>
      <c r="DE216" s="225"/>
    </row>
    <row r="217" spans="1:109">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25"/>
      <c r="BL217" s="225"/>
      <c r="BM217" s="225"/>
      <c r="BN217" s="225"/>
      <c r="BO217" s="225"/>
      <c r="BP217" s="225"/>
      <c r="BQ217" s="225"/>
      <c r="BR217" s="225"/>
      <c r="BS217" s="225"/>
      <c r="BT217" s="225"/>
      <c r="BU217" s="225"/>
      <c r="BV217" s="225"/>
      <c r="BW217" s="225"/>
      <c r="BX217" s="225"/>
      <c r="BY217" s="225"/>
      <c r="BZ217" s="225"/>
      <c r="CA217" s="225"/>
      <c r="CB217" s="225"/>
      <c r="CC217" s="225"/>
      <c r="CD217" s="225"/>
      <c r="CE217" s="225"/>
      <c r="CF217" s="225"/>
      <c r="CG217" s="225"/>
      <c r="CH217" s="225"/>
      <c r="CI217" s="225"/>
      <c r="CJ217" s="225"/>
      <c r="CK217" s="225"/>
      <c r="CL217" s="225"/>
      <c r="CM217" s="225"/>
      <c r="CN217" s="225"/>
      <c r="CO217" s="225"/>
      <c r="CP217" s="225"/>
      <c r="CQ217" s="225"/>
      <c r="CR217" s="225"/>
      <c r="CS217" s="225"/>
      <c r="CT217" s="225"/>
      <c r="CU217" s="225"/>
      <c r="CV217" s="225"/>
      <c r="CW217" s="225"/>
      <c r="CX217" s="225"/>
      <c r="CY217" s="225"/>
      <c r="CZ217" s="225"/>
      <c r="DA217" s="225"/>
      <c r="DB217" s="225"/>
      <c r="DC217" s="225"/>
      <c r="DD217" s="225"/>
      <c r="DE217" s="225"/>
    </row>
    <row r="218" spans="1:109">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25"/>
      <c r="BL218" s="225"/>
      <c r="BM218" s="225"/>
      <c r="BN218" s="225"/>
      <c r="BO218" s="225"/>
      <c r="BP218" s="225"/>
      <c r="BQ218" s="225"/>
      <c r="BR218" s="225"/>
      <c r="BS218" s="225"/>
      <c r="BT218" s="225"/>
      <c r="BU218" s="225"/>
      <c r="BV218" s="225"/>
      <c r="BW218" s="225"/>
      <c r="BX218" s="225"/>
      <c r="BY218" s="225"/>
      <c r="BZ218" s="225"/>
      <c r="CA218" s="225"/>
      <c r="CB218" s="225"/>
      <c r="CC218" s="225"/>
      <c r="CD218" s="225"/>
      <c r="CE218" s="225"/>
      <c r="CF218" s="225"/>
      <c r="CG218" s="225"/>
      <c r="CH218" s="225"/>
      <c r="CI218" s="225"/>
      <c r="CJ218" s="225"/>
      <c r="CK218" s="225"/>
      <c r="CL218" s="225"/>
      <c r="CM218" s="225"/>
      <c r="CN218" s="225"/>
      <c r="CO218" s="225"/>
      <c r="CP218" s="225"/>
      <c r="CQ218" s="225"/>
      <c r="CR218" s="225"/>
      <c r="CS218" s="225"/>
      <c r="CT218" s="225"/>
      <c r="CU218" s="225"/>
      <c r="CV218" s="225"/>
      <c r="CW218" s="225"/>
      <c r="CX218" s="225"/>
      <c r="CY218" s="225"/>
      <c r="CZ218" s="225"/>
      <c r="DA218" s="225"/>
      <c r="DB218" s="225"/>
      <c r="DC218" s="225"/>
      <c r="DD218" s="225"/>
      <c r="DE218" s="225"/>
    </row>
    <row r="219" spans="1:109">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c r="BM219" s="225"/>
      <c r="BN219" s="225"/>
      <c r="BO219" s="225"/>
      <c r="BP219" s="225"/>
      <c r="BQ219" s="225"/>
      <c r="BR219" s="225"/>
      <c r="BS219" s="225"/>
      <c r="BT219" s="225"/>
      <c r="BU219" s="225"/>
      <c r="BV219" s="225"/>
      <c r="BW219" s="225"/>
      <c r="BX219" s="225"/>
      <c r="BY219" s="225"/>
      <c r="BZ219" s="225"/>
      <c r="CA219" s="225"/>
      <c r="CB219" s="225"/>
      <c r="CC219" s="225"/>
      <c r="CD219" s="225"/>
      <c r="CE219" s="225"/>
      <c r="CF219" s="225"/>
      <c r="CG219" s="225"/>
      <c r="CH219" s="225"/>
      <c r="CI219" s="225"/>
      <c r="CJ219" s="225"/>
      <c r="CK219" s="225"/>
      <c r="CL219" s="225"/>
      <c r="CM219" s="225"/>
      <c r="CN219" s="225"/>
      <c r="CO219" s="225"/>
      <c r="CP219" s="225"/>
      <c r="CQ219" s="225"/>
      <c r="CR219" s="225"/>
      <c r="CS219" s="225"/>
      <c r="CT219" s="225"/>
      <c r="CU219" s="225"/>
      <c r="CV219" s="225"/>
      <c r="CW219" s="225"/>
      <c r="CX219" s="225"/>
      <c r="CY219" s="225"/>
      <c r="CZ219" s="225"/>
      <c r="DA219" s="225"/>
      <c r="DB219" s="225"/>
      <c r="DC219" s="225"/>
      <c r="DD219" s="225"/>
      <c r="DE219" s="225"/>
    </row>
    <row r="220" spans="1:109">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25"/>
      <c r="BL220" s="225"/>
      <c r="BM220" s="225"/>
      <c r="BN220" s="225"/>
      <c r="BO220" s="225"/>
      <c r="BP220" s="225"/>
      <c r="BQ220" s="225"/>
      <c r="BR220" s="225"/>
      <c r="BS220" s="225"/>
      <c r="BT220" s="225"/>
      <c r="BU220" s="225"/>
      <c r="BV220" s="225"/>
      <c r="BW220" s="225"/>
      <c r="BX220" s="225"/>
      <c r="BY220" s="225"/>
      <c r="BZ220" s="225"/>
      <c r="CA220" s="225"/>
      <c r="CB220" s="225"/>
      <c r="CC220" s="225"/>
      <c r="CD220" s="225"/>
      <c r="CE220" s="225"/>
      <c r="CF220" s="225"/>
      <c r="CG220" s="225"/>
      <c r="CH220" s="225"/>
      <c r="CI220" s="225"/>
      <c r="CJ220" s="225"/>
      <c r="CK220" s="225"/>
      <c r="CL220" s="225"/>
      <c r="CM220" s="225"/>
      <c r="CN220" s="225"/>
      <c r="CO220" s="225"/>
      <c r="CP220" s="225"/>
      <c r="CQ220" s="225"/>
      <c r="CR220" s="225"/>
      <c r="CS220" s="225"/>
      <c r="CT220" s="225"/>
      <c r="CU220" s="225"/>
      <c r="CV220" s="225"/>
      <c r="CW220" s="225"/>
      <c r="CX220" s="225"/>
      <c r="CY220" s="225"/>
      <c r="CZ220" s="225"/>
      <c r="DA220" s="225"/>
      <c r="DB220" s="225"/>
      <c r="DC220" s="225"/>
      <c r="DD220" s="225"/>
      <c r="DE220" s="225"/>
    </row>
    <row r="221" spans="1:109">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25"/>
      <c r="BL221" s="225"/>
      <c r="BM221" s="225"/>
      <c r="BN221" s="225"/>
      <c r="BO221" s="225"/>
      <c r="BP221" s="225"/>
      <c r="BQ221" s="225"/>
      <c r="BR221" s="225"/>
      <c r="BS221" s="225"/>
      <c r="BT221" s="225"/>
      <c r="BU221" s="225"/>
      <c r="BV221" s="225"/>
      <c r="BW221" s="225"/>
      <c r="BX221" s="225"/>
      <c r="BY221" s="225"/>
      <c r="BZ221" s="225"/>
      <c r="CA221" s="225"/>
      <c r="CB221" s="225"/>
      <c r="CC221" s="225"/>
      <c r="CD221" s="225"/>
      <c r="CE221" s="225"/>
      <c r="CF221" s="225"/>
      <c r="CG221" s="225"/>
      <c r="CH221" s="225"/>
      <c r="CI221" s="225"/>
      <c r="CJ221" s="225"/>
      <c r="CK221" s="225"/>
      <c r="CL221" s="225"/>
      <c r="CM221" s="225"/>
      <c r="CN221" s="225"/>
      <c r="CO221" s="225"/>
      <c r="CP221" s="225"/>
      <c r="CQ221" s="225"/>
      <c r="CR221" s="225"/>
      <c r="CS221" s="225"/>
      <c r="CT221" s="225"/>
      <c r="CU221" s="225"/>
      <c r="CV221" s="225"/>
      <c r="CW221" s="225"/>
      <c r="CX221" s="225"/>
      <c r="CY221" s="225"/>
      <c r="CZ221" s="225"/>
      <c r="DA221" s="225"/>
      <c r="DB221" s="225"/>
      <c r="DC221" s="225"/>
      <c r="DD221" s="225"/>
      <c r="DE221" s="225"/>
    </row>
    <row r="222" spans="1:109">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25"/>
      <c r="BL222" s="225"/>
      <c r="BM222" s="225"/>
      <c r="BN222" s="225"/>
      <c r="BO222" s="225"/>
      <c r="BP222" s="225"/>
      <c r="BQ222" s="225"/>
      <c r="BR222" s="225"/>
      <c r="BS222" s="225"/>
      <c r="BT222" s="225"/>
      <c r="BU222" s="225"/>
      <c r="BV222" s="225"/>
      <c r="BW222" s="225"/>
      <c r="BX222" s="225"/>
      <c r="BY222" s="225"/>
      <c r="BZ222" s="225"/>
      <c r="CA222" s="225"/>
      <c r="CB222" s="225"/>
      <c r="CC222" s="225"/>
      <c r="CD222" s="225"/>
      <c r="CE222" s="225"/>
      <c r="CF222" s="225"/>
      <c r="CG222" s="225"/>
      <c r="CH222" s="225"/>
      <c r="CI222" s="225"/>
      <c r="CJ222" s="225"/>
      <c r="CK222" s="225"/>
      <c r="CL222" s="225"/>
      <c r="CM222" s="225"/>
      <c r="CN222" s="225"/>
      <c r="CO222" s="225"/>
      <c r="CP222" s="225"/>
      <c r="CQ222" s="225"/>
      <c r="CR222" s="225"/>
      <c r="CS222" s="225"/>
      <c r="CT222" s="225"/>
      <c r="CU222" s="225"/>
      <c r="CV222" s="225"/>
      <c r="CW222" s="225"/>
      <c r="CX222" s="225"/>
      <c r="CY222" s="225"/>
      <c r="CZ222" s="225"/>
      <c r="DA222" s="225"/>
      <c r="DB222" s="225"/>
      <c r="DC222" s="225"/>
      <c r="DD222" s="225"/>
      <c r="DE222" s="225"/>
    </row>
    <row r="223" spans="1:109">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c r="BM223" s="225"/>
      <c r="BN223" s="225"/>
      <c r="BO223" s="225"/>
      <c r="BP223" s="225"/>
      <c r="BQ223" s="225"/>
      <c r="BR223" s="225"/>
      <c r="BS223" s="225"/>
      <c r="BT223" s="225"/>
      <c r="BU223" s="225"/>
      <c r="BV223" s="225"/>
      <c r="BW223" s="225"/>
      <c r="BX223" s="225"/>
      <c r="BY223" s="225"/>
      <c r="BZ223" s="225"/>
      <c r="CA223" s="225"/>
      <c r="CB223" s="225"/>
      <c r="CC223" s="225"/>
      <c r="CD223" s="225"/>
      <c r="CE223" s="225"/>
      <c r="CF223" s="225"/>
      <c r="CG223" s="225"/>
      <c r="CH223" s="225"/>
      <c r="CI223" s="225"/>
      <c r="CJ223" s="225"/>
      <c r="CK223" s="225"/>
      <c r="CL223" s="225"/>
      <c r="CM223" s="225"/>
      <c r="CN223" s="225"/>
      <c r="CO223" s="225"/>
      <c r="CP223" s="225"/>
      <c r="CQ223" s="225"/>
      <c r="CR223" s="225"/>
      <c r="CS223" s="225"/>
      <c r="CT223" s="225"/>
      <c r="CU223" s="225"/>
      <c r="CV223" s="225"/>
      <c r="CW223" s="225"/>
      <c r="CX223" s="225"/>
      <c r="CY223" s="225"/>
      <c r="CZ223" s="225"/>
      <c r="DA223" s="225"/>
      <c r="DB223" s="225"/>
      <c r="DC223" s="225"/>
      <c r="DD223" s="225"/>
      <c r="DE223" s="225"/>
    </row>
    <row r="224" spans="1:109">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25"/>
      <c r="BL224" s="225"/>
      <c r="BM224" s="225"/>
      <c r="BN224" s="225"/>
      <c r="BO224" s="225"/>
      <c r="BP224" s="225"/>
      <c r="BQ224" s="225"/>
      <c r="BR224" s="225"/>
      <c r="BS224" s="225"/>
      <c r="BT224" s="225"/>
      <c r="BU224" s="225"/>
      <c r="BV224" s="225"/>
      <c r="BW224" s="225"/>
      <c r="BX224" s="225"/>
      <c r="BY224" s="225"/>
      <c r="BZ224" s="225"/>
      <c r="CA224" s="225"/>
      <c r="CB224" s="225"/>
      <c r="CC224" s="225"/>
      <c r="CD224" s="225"/>
      <c r="CE224" s="225"/>
      <c r="CF224" s="225"/>
      <c r="CG224" s="225"/>
      <c r="CH224" s="225"/>
      <c r="CI224" s="225"/>
      <c r="CJ224" s="225"/>
      <c r="CK224" s="225"/>
      <c r="CL224" s="225"/>
      <c r="CM224" s="225"/>
      <c r="CN224" s="225"/>
      <c r="CO224" s="225"/>
      <c r="CP224" s="225"/>
      <c r="CQ224" s="225"/>
      <c r="CR224" s="225"/>
      <c r="CS224" s="225"/>
      <c r="CT224" s="225"/>
      <c r="CU224" s="225"/>
      <c r="CV224" s="225"/>
      <c r="CW224" s="225"/>
      <c r="CX224" s="225"/>
      <c r="CY224" s="225"/>
      <c r="CZ224" s="225"/>
      <c r="DA224" s="225"/>
      <c r="DB224" s="225"/>
      <c r="DC224" s="225"/>
      <c r="DD224" s="225"/>
      <c r="DE224" s="225"/>
    </row>
    <row r="225" spans="1:109">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25"/>
      <c r="BL225" s="225"/>
      <c r="BM225" s="225"/>
      <c r="BN225" s="225"/>
      <c r="BO225" s="225"/>
      <c r="BP225" s="225"/>
      <c r="BQ225" s="225"/>
      <c r="BR225" s="225"/>
      <c r="BS225" s="225"/>
      <c r="BT225" s="225"/>
      <c r="BU225" s="225"/>
      <c r="BV225" s="225"/>
      <c r="BW225" s="225"/>
      <c r="BX225" s="225"/>
      <c r="BY225" s="225"/>
      <c r="BZ225" s="225"/>
      <c r="CA225" s="225"/>
      <c r="CB225" s="225"/>
      <c r="CC225" s="225"/>
      <c r="CD225" s="225"/>
      <c r="CE225" s="225"/>
      <c r="CF225" s="225"/>
      <c r="CG225" s="225"/>
      <c r="CH225" s="225"/>
      <c r="CI225" s="225"/>
      <c r="CJ225" s="225"/>
      <c r="CK225" s="225"/>
      <c r="CL225" s="225"/>
      <c r="CM225" s="225"/>
      <c r="CN225" s="225"/>
      <c r="CO225" s="225"/>
      <c r="CP225" s="225"/>
      <c r="CQ225" s="225"/>
      <c r="CR225" s="225"/>
      <c r="CS225" s="225"/>
      <c r="CT225" s="225"/>
      <c r="CU225" s="225"/>
      <c r="CV225" s="225"/>
      <c r="CW225" s="225"/>
      <c r="CX225" s="225"/>
      <c r="CY225" s="225"/>
      <c r="CZ225" s="225"/>
      <c r="DA225" s="225"/>
      <c r="DB225" s="225"/>
      <c r="DC225" s="225"/>
      <c r="DD225" s="225"/>
      <c r="DE225" s="225"/>
    </row>
    <row r="226" spans="1:109">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25"/>
      <c r="BL226" s="225"/>
      <c r="BM226" s="225"/>
      <c r="BN226" s="225"/>
      <c r="BO226" s="225"/>
      <c r="BP226" s="225"/>
      <c r="BQ226" s="225"/>
      <c r="BR226" s="225"/>
      <c r="BS226" s="225"/>
      <c r="BT226" s="225"/>
      <c r="BU226" s="225"/>
      <c r="BV226" s="225"/>
      <c r="BW226" s="225"/>
      <c r="BX226" s="225"/>
      <c r="BY226" s="225"/>
      <c r="BZ226" s="225"/>
      <c r="CA226" s="225"/>
      <c r="CB226" s="225"/>
      <c r="CC226" s="225"/>
      <c r="CD226" s="225"/>
      <c r="CE226" s="225"/>
      <c r="CF226" s="225"/>
      <c r="CG226" s="225"/>
      <c r="CH226" s="225"/>
      <c r="CI226" s="225"/>
      <c r="CJ226" s="225"/>
      <c r="CK226" s="225"/>
      <c r="CL226" s="225"/>
      <c r="CM226" s="225"/>
      <c r="CN226" s="225"/>
      <c r="CO226" s="225"/>
      <c r="CP226" s="225"/>
      <c r="CQ226" s="225"/>
      <c r="CR226" s="225"/>
      <c r="CS226" s="225"/>
      <c r="CT226" s="225"/>
      <c r="CU226" s="225"/>
      <c r="CV226" s="225"/>
      <c r="CW226" s="225"/>
      <c r="CX226" s="225"/>
      <c r="CY226" s="225"/>
      <c r="CZ226" s="225"/>
      <c r="DA226" s="225"/>
      <c r="DB226" s="225"/>
      <c r="DC226" s="225"/>
      <c r="DD226" s="225"/>
      <c r="DE226" s="225"/>
    </row>
    <row r="227" spans="1:109">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25"/>
      <c r="BL227" s="225"/>
      <c r="BM227" s="225"/>
      <c r="BN227" s="225"/>
      <c r="BO227" s="225"/>
      <c r="BP227" s="225"/>
      <c r="BQ227" s="225"/>
      <c r="BR227" s="225"/>
      <c r="BS227" s="225"/>
      <c r="BT227" s="225"/>
      <c r="BU227" s="225"/>
      <c r="BV227" s="225"/>
      <c r="BW227" s="225"/>
      <c r="BX227" s="225"/>
      <c r="BY227" s="225"/>
      <c r="BZ227" s="225"/>
      <c r="CA227" s="225"/>
      <c r="CB227" s="225"/>
      <c r="CC227" s="225"/>
      <c r="CD227" s="225"/>
      <c r="CE227" s="225"/>
      <c r="CF227" s="225"/>
      <c r="CG227" s="225"/>
      <c r="CH227" s="225"/>
      <c r="CI227" s="225"/>
      <c r="CJ227" s="225"/>
      <c r="CK227" s="225"/>
      <c r="CL227" s="225"/>
      <c r="CM227" s="225"/>
      <c r="CN227" s="225"/>
      <c r="CO227" s="225"/>
      <c r="CP227" s="225"/>
      <c r="CQ227" s="225"/>
      <c r="CR227" s="225"/>
      <c r="CS227" s="225"/>
      <c r="CT227" s="225"/>
      <c r="CU227" s="225"/>
      <c r="CV227" s="225"/>
      <c r="CW227" s="225"/>
      <c r="CX227" s="225"/>
      <c r="CY227" s="225"/>
      <c r="CZ227" s="225"/>
      <c r="DA227" s="225"/>
      <c r="DB227" s="225"/>
      <c r="DC227" s="225"/>
      <c r="DD227" s="225"/>
      <c r="DE227" s="225"/>
    </row>
    <row r="228" spans="1:109">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25"/>
      <c r="BL228" s="225"/>
      <c r="BM228" s="225"/>
      <c r="BN228" s="225"/>
      <c r="BO228" s="225"/>
      <c r="BP228" s="225"/>
      <c r="BQ228" s="225"/>
      <c r="BR228" s="225"/>
      <c r="BS228" s="225"/>
      <c r="BT228" s="225"/>
      <c r="BU228" s="225"/>
      <c r="BV228" s="225"/>
      <c r="BW228" s="225"/>
      <c r="BX228" s="225"/>
      <c r="BY228" s="225"/>
      <c r="BZ228" s="225"/>
      <c r="CA228" s="225"/>
      <c r="CB228" s="225"/>
      <c r="CC228" s="225"/>
      <c r="CD228" s="225"/>
      <c r="CE228" s="225"/>
      <c r="CF228" s="225"/>
      <c r="CG228" s="225"/>
      <c r="CH228" s="225"/>
      <c r="CI228" s="225"/>
      <c r="CJ228" s="225"/>
      <c r="CK228" s="225"/>
      <c r="CL228" s="225"/>
      <c r="CM228" s="225"/>
      <c r="CN228" s="225"/>
      <c r="CO228" s="225"/>
      <c r="CP228" s="225"/>
      <c r="CQ228" s="225"/>
      <c r="CR228" s="225"/>
      <c r="CS228" s="225"/>
      <c r="CT228" s="225"/>
      <c r="CU228" s="225"/>
      <c r="CV228" s="225"/>
      <c r="CW228" s="225"/>
      <c r="CX228" s="225"/>
      <c r="CY228" s="225"/>
      <c r="CZ228" s="225"/>
      <c r="DA228" s="225"/>
      <c r="DB228" s="225"/>
      <c r="DC228" s="225"/>
      <c r="DD228" s="225"/>
      <c r="DE228" s="225"/>
    </row>
    <row r="229" spans="1:109">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25"/>
      <c r="BL229" s="225"/>
      <c r="BM229" s="225"/>
      <c r="BN229" s="225"/>
      <c r="BO229" s="225"/>
      <c r="BP229" s="225"/>
      <c r="BQ229" s="225"/>
      <c r="BR229" s="225"/>
      <c r="BS229" s="225"/>
      <c r="BT229" s="225"/>
      <c r="BU229" s="225"/>
      <c r="BV229" s="225"/>
      <c r="BW229" s="225"/>
      <c r="BX229" s="225"/>
      <c r="BY229" s="225"/>
      <c r="BZ229" s="225"/>
      <c r="CA229" s="225"/>
      <c r="CB229" s="225"/>
      <c r="CC229" s="225"/>
      <c r="CD229" s="225"/>
      <c r="CE229" s="225"/>
      <c r="CF229" s="225"/>
      <c r="CG229" s="225"/>
      <c r="CH229" s="225"/>
      <c r="CI229" s="225"/>
      <c r="CJ229" s="225"/>
      <c r="CK229" s="225"/>
      <c r="CL229" s="225"/>
      <c r="CM229" s="225"/>
      <c r="CN229" s="225"/>
      <c r="CO229" s="225"/>
      <c r="CP229" s="225"/>
      <c r="CQ229" s="225"/>
      <c r="CR229" s="225"/>
      <c r="CS229" s="225"/>
      <c r="CT229" s="225"/>
      <c r="CU229" s="225"/>
      <c r="CV229" s="225"/>
      <c r="CW229" s="225"/>
      <c r="CX229" s="225"/>
      <c r="CY229" s="225"/>
      <c r="CZ229" s="225"/>
      <c r="DA229" s="225"/>
      <c r="DB229" s="225"/>
      <c r="DC229" s="225"/>
      <c r="DD229" s="225"/>
      <c r="DE229" s="225"/>
    </row>
    <row r="230" spans="1:109">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25"/>
      <c r="BK230" s="225"/>
      <c r="BL230" s="225"/>
      <c r="BM230" s="225"/>
      <c r="BN230" s="225"/>
      <c r="BO230" s="225"/>
      <c r="BP230" s="225"/>
      <c r="BQ230" s="225"/>
      <c r="BR230" s="225"/>
      <c r="BS230" s="225"/>
      <c r="BT230" s="225"/>
      <c r="BU230" s="225"/>
      <c r="BV230" s="225"/>
      <c r="BW230" s="225"/>
      <c r="BX230" s="225"/>
      <c r="BY230" s="225"/>
      <c r="BZ230" s="225"/>
      <c r="CA230" s="225"/>
      <c r="CB230" s="225"/>
      <c r="CC230" s="225"/>
      <c r="CD230" s="225"/>
      <c r="CE230" s="225"/>
      <c r="CF230" s="225"/>
      <c r="CG230" s="225"/>
      <c r="CH230" s="225"/>
      <c r="CI230" s="225"/>
      <c r="CJ230" s="225"/>
      <c r="CK230" s="225"/>
      <c r="CL230" s="225"/>
      <c r="CM230" s="225"/>
      <c r="CN230" s="225"/>
      <c r="CO230" s="225"/>
      <c r="CP230" s="225"/>
      <c r="CQ230" s="225"/>
      <c r="CR230" s="225"/>
      <c r="CS230" s="225"/>
      <c r="CT230" s="225"/>
      <c r="CU230" s="225"/>
      <c r="CV230" s="225"/>
      <c r="CW230" s="225"/>
      <c r="CX230" s="225"/>
      <c r="CY230" s="225"/>
      <c r="CZ230" s="225"/>
      <c r="DA230" s="225"/>
      <c r="DB230" s="225"/>
      <c r="DC230" s="225"/>
      <c r="DD230" s="225"/>
      <c r="DE230" s="225"/>
    </row>
    <row r="231" spans="1:109">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25"/>
      <c r="BK231" s="225"/>
      <c r="BL231" s="225"/>
      <c r="BM231" s="225"/>
      <c r="BN231" s="225"/>
      <c r="BO231" s="225"/>
      <c r="BP231" s="225"/>
      <c r="BQ231" s="225"/>
      <c r="BR231" s="225"/>
      <c r="BS231" s="225"/>
      <c r="BT231" s="225"/>
      <c r="BU231" s="225"/>
      <c r="BV231" s="225"/>
      <c r="BW231" s="225"/>
      <c r="BX231" s="225"/>
      <c r="BY231" s="225"/>
      <c r="BZ231" s="225"/>
      <c r="CA231" s="225"/>
      <c r="CB231" s="225"/>
      <c r="CC231" s="225"/>
      <c r="CD231" s="225"/>
      <c r="CE231" s="225"/>
      <c r="CF231" s="225"/>
      <c r="CG231" s="225"/>
      <c r="CH231" s="225"/>
      <c r="CI231" s="225"/>
      <c r="CJ231" s="225"/>
      <c r="CK231" s="225"/>
      <c r="CL231" s="225"/>
      <c r="CM231" s="225"/>
      <c r="CN231" s="225"/>
      <c r="CO231" s="225"/>
      <c r="CP231" s="225"/>
      <c r="CQ231" s="225"/>
      <c r="CR231" s="225"/>
      <c r="CS231" s="225"/>
      <c r="CT231" s="225"/>
      <c r="CU231" s="225"/>
      <c r="CV231" s="225"/>
      <c r="CW231" s="225"/>
      <c r="CX231" s="225"/>
      <c r="CY231" s="225"/>
      <c r="CZ231" s="225"/>
      <c r="DA231" s="225"/>
      <c r="DB231" s="225"/>
      <c r="DC231" s="225"/>
      <c r="DD231" s="225"/>
      <c r="DE231" s="225"/>
    </row>
    <row r="232" spans="1:109">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c r="BM232" s="225"/>
      <c r="BN232" s="225"/>
      <c r="BO232" s="225"/>
      <c r="BP232" s="225"/>
      <c r="BQ232" s="225"/>
      <c r="BR232" s="225"/>
      <c r="BS232" s="225"/>
      <c r="BT232" s="225"/>
      <c r="BU232" s="225"/>
      <c r="BV232" s="225"/>
      <c r="BW232" s="225"/>
      <c r="BX232" s="225"/>
      <c r="BY232" s="225"/>
      <c r="BZ232" s="225"/>
      <c r="CA232" s="225"/>
      <c r="CB232" s="225"/>
      <c r="CC232" s="225"/>
      <c r="CD232" s="225"/>
      <c r="CE232" s="225"/>
      <c r="CF232" s="225"/>
      <c r="CG232" s="225"/>
      <c r="CH232" s="225"/>
      <c r="CI232" s="225"/>
      <c r="CJ232" s="225"/>
      <c r="CK232" s="225"/>
      <c r="CL232" s="225"/>
      <c r="CM232" s="225"/>
      <c r="CN232" s="225"/>
      <c r="CO232" s="225"/>
      <c r="CP232" s="225"/>
      <c r="CQ232" s="225"/>
      <c r="CR232" s="225"/>
      <c r="CS232" s="225"/>
      <c r="CT232" s="225"/>
      <c r="CU232" s="225"/>
      <c r="CV232" s="225"/>
      <c r="CW232" s="225"/>
      <c r="CX232" s="225"/>
      <c r="CY232" s="225"/>
      <c r="CZ232" s="225"/>
      <c r="DA232" s="225"/>
      <c r="DB232" s="225"/>
      <c r="DC232" s="225"/>
      <c r="DD232" s="225"/>
      <c r="DE232" s="225"/>
    </row>
    <row r="233" spans="1:109">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c r="BM233" s="225"/>
      <c r="BN233" s="225"/>
      <c r="BO233" s="225"/>
      <c r="BP233" s="225"/>
      <c r="BQ233" s="225"/>
      <c r="BR233" s="225"/>
      <c r="BS233" s="225"/>
      <c r="BT233" s="225"/>
      <c r="BU233" s="225"/>
      <c r="BV233" s="225"/>
      <c r="BW233" s="225"/>
      <c r="BX233" s="225"/>
      <c r="BY233" s="225"/>
      <c r="BZ233" s="225"/>
      <c r="CA233" s="225"/>
      <c r="CB233" s="225"/>
      <c r="CC233" s="225"/>
      <c r="CD233" s="225"/>
      <c r="CE233" s="225"/>
      <c r="CF233" s="225"/>
      <c r="CG233" s="225"/>
      <c r="CH233" s="225"/>
      <c r="CI233" s="225"/>
      <c r="CJ233" s="225"/>
      <c r="CK233" s="225"/>
      <c r="CL233" s="225"/>
      <c r="CM233" s="225"/>
      <c r="CN233" s="225"/>
      <c r="CO233" s="225"/>
      <c r="CP233" s="225"/>
      <c r="CQ233" s="225"/>
      <c r="CR233" s="225"/>
      <c r="CS233" s="225"/>
      <c r="CT233" s="225"/>
      <c r="CU233" s="225"/>
      <c r="CV233" s="225"/>
      <c r="CW233" s="225"/>
      <c r="CX233" s="225"/>
      <c r="CY233" s="225"/>
      <c r="CZ233" s="225"/>
      <c r="DA233" s="225"/>
      <c r="DB233" s="225"/>
      <c r="DC233" s="225"/>
      <c r="DD233" s="225"/>
      <c r="DE233" s="225"/>
    </row>
    <row r="234" spans="1:109">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25"/>
      <c r="BK234" s="225"/>
      <c r="BL234" s="225"/>
      <c r="BM234" s="225"/>
      <c r="BN234" s="225"/>
      <c r="BO234" s="225"/>
      <c r="BP234" s="225"/>
      <c r="BQ234" s="225"/>
      <c r="BR234" s="225"/>
      <c r="BS234" s="225"/>
      <c r="BT234" s="225"/>
      <c r="BU234" s="225"/>
      <c r="BV234" s="225"/>
      <c r="BW234" s="225"/>
      <c r="BX234" s="225"/>
      <c r="BY234" s="225"/>
      <c r="BZ234" s="225"/>
      <c r="CA234" s="225"/>
      <c r="CB234" s="225"/>
      <c r="CC234" s="225"/>
      <c r="CD234" s="225"/>
      <c r="CE234" s="225"/>
      <c r="CF234" s="225"/>
      <c r="CG234" s="225"/>
      <c r="CH234" s="225"/>
      <c r="CI234" s="225"/>
      <c r="CJ234" s="225"/>
      <c r="CK234" s="225"/>
      <c r="CL234" s="225"/>
      <c r="CM234" s="225"/>
      <c r="CN234" s="225"/>
      <c r="CO234" s="225"/>
      <c r="CP234" s="225"/>
      <c r="CQ234" s="225"/>
      <c r="CR234" s="225"/>
      <c r="CS234" s="225"/>
      <c r="CT234" s="225"/>
      <c r="CU234" s="225"/>
      <c r="CV234" s="225"/>
      <c r="CW234" s="225"/>
      <c r="CX234" s="225"/>
      <c r="CY234" s="225"/>
      <c r="CZ234" s="225"/>
      <c r="DA234" s="225"/>
      <c r="DB234" s="225"/>
      <c r="DC234" s="225"/>
      <c r="DD234" s="225"/>
      <c r="DE234" s="225"/>
    </row>
    <row r="235" spans="1:109">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25"/>
      <c r="BK235" s="225"/>
      <c r="BL235" s="225"/>
      <c r="BM235" s="225"/>
      <c r="BN235" s="225"/>
      <c r="BO235" s="225"/>
      <c r="BP235" s="225"/>
      <c r="BQ235" s="225"/>
      <c r="BR235" s="225"/>
      <c r="BS235" s="225"/>
      <c r="BT235" s="225"/>
      <c r="BU235" s="225"/>
      <c r="BV235" s="225"/>
      <c r="BW235" s="225"/>
      <c r="BX235" s="225"/>
      <c r="BY235" s="225"/>
      <c r="BZ235" s="225"/>
      <c r="CA235" s="225"/>
      <c r="CB235" s="225"/>
      <c r="CC235" s="225"/>
      <c r="CD235" s="225"/>
      <c r="CE235" s="225"/>
      <c r="CF235" s="225"/>
      <c r="CG235" s="225"/>
      <c r="CH235" s="225"/>
      <c r="CI235" s="225"/>
      <c r="CJ235" s="225"/>
      <c r="CK235" s="225"/>
      <c r="CL235" s="225"/>
      <c r="CM235" s="225"/>
      <c r="CN235" s="225"/>
      <c r="CO235" s="225"/>
      <c r="CP235" s="225"/>
      <c r="CQ235" s="225"/>
      <c r="CR235" s="225"/>
      <c r="CS235" s="225"/>
      <c r="CT235" s="225"/>
      <c r="CU235" s="225"/>
      <c r="CV235" s="225"/>
      <c r="CW235" s="225"/>
      <c r="CX235" s="225"/>
      <c r="CY235" s="225"/>
      <c r="CZ235" s="225"/>
      <c r="DA235" s="225"/>
      <c r="DB235" s="225"/>
      <c r="DC235" s="225"/>
      <c r="DD235" s="225"/>
      <c r="DE235" s="225"/>
    </row>
    <row r="236" spans="1:109">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25"/>
      <c r="BK236" s="225"/>
      <c r="BL236" s="225"/>
      <c r="BM236" s="225"/>
      <c r="BN236" s="225"/>
      <c r="BO236" s="225"/>
      <c r="BP236" s="225"/>
      <c r="BQ236" s="225"/>
      <c r="BR236" s="225"/>
      <c r="BS236" s="225"/>
      <c r="BT236" s="225"/>
      <c r="BU236" s="225"/>
      <c r="BV236" s="225"/>
      <c r="BW236" s="225"/>
      <c r="BX236" s="225"/>
      <c r="BY236" s="225"/>
      <c r="BZ236" s="225"/>
      <c r="CA236" s="225"/>
      <c r="CB236" s="225"/>
      <c r="CC236" s="225"/>
      <c r="CD236" s="225"/>
      <c r="CE236" s="225"/>
      <c r="CF236" s="225"/>
      <c r="CG236" s="225"/>
      <c r="CH236" s="225"/>
      <c r="CI236" s="225"/>
      <c r="CJ236" s="225"/>
      <c r="CK236" s="225"/>
      <c r="CL236" s="225"/>
      <c r="CM236" s="225"/>
      <c r="CN236" s="225"/>
      <c r="CO236" s="225"/>
      <c r="CP236" s="225"/>
      <c r="CQ236" s="225"/>
      <c r="CR236" s="225"/>
      <c r="CS236" s="225"/>
      <c r="CT236" s="225"/>
      <c r="CU236" s="225"/>
      <c r="CV236" s="225"/>
      <c r="CW236" s="225"/>
      <c r="CX236" s="225"/>
      <c r="CY236" s="225"/>
      <c r="CZ236" s="225"/>
      <c r="DA236" s="225"/>
      <c r="DB236" s="225"/>
      <c r="DC236" s="225"/>
      <c r="DD236" s="225"/>
      <c r="DE236" s="225"/>
    </row>
    <row r="237" spans="1:109">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c r="BM237" s="225"/>
      <c r="BN237" s="225"/>
      <c r="BO237" s="225"/>
      <c r="BP237" s="225"/>
      <c r="BQ237" s="225"/>
      <c r="BR237" s="225"/>
      <c r="BS237" s="225"/>
      <c r="BT237" s="225"/>
      <c r="BU237" s="225"/>
      <c r="BV237" s="225"/>
      <c r="BW237" s="225"/>
      <c r="BX237" s="225"/>
      <c r="BY237" s="225"/>
      <c r="BZ237" s="225"/>
      <c r="CA237" s="225"/>
      <c r="CB237" s="225"/>
      <c r="CC237" s="225"/>
      <c r="CD237" s="225"/>
      <c r="CE237" s="225"/>
      <c r="CF237" s="225"/>
      <c r="CG237" s="225"/>
      <c r="CH237" s="225"/>
      <c r="CI237" s="225"/>
      <c r="CJ237" s="225"/>
      <c r="CK237" s="225"/>
      <c r="CL237" s="225"/>
      <c r="CM237" s="225"/>
      <c r="CN237" s="225"/>
      <c r="CO237" s="225"/>
      <c r="CP237" s="225"/>
      <c r="CQ237" s="225"/>
      <c r="CR237" s="225"/>
      <c r="CS237" s="225"/>
      <c r="CT237" s="225"/>
      <c r="CU237" s="225"/>
      <c r="CV237" s="225"/>
      <c r="CW237" s="225"/>
      <c r="CX237" s="225"/>
      <c r="CY237" s="225"/>
      <c r="CZ237" s="225"/>
      <c r="DA237" s="225"/>
      <c r="DB237" s="225"/>
      <c r="DC237" s="225"/>
      <c r="DD237" s="225"/>
      <c r="DE237" s="225"/>
    </row>
    <row r="238" spans="1:109">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c r="BM238" s="225"/>
      <c r="BN238" s="225"/>
      <c r="BO238" s="225"/>
      <c r="BP238" s="225"/>
      <c r="BQ238" s="225"/>
      <c r="BR238" s="225"/>
      <c r="BS238" s="225"/>
      <c r="BT238" s="225"/>
      <c r="BU238" s="225"/>
      <c r="BV238" s="225"/>
      <c r="BW238" s="225"/>
      <c r="BX238" s="225"/>
      <c r="BY238" s="225"/>
      <c r="BZ238" s="225"/>
      <c r="CA238" s="225"/>
      <c r="CB238" s="225"/>
      <c r="CC238" s="225"/>
      <c r="CD238" s="225"/>
      <c r="CE238" s="225"/>
      <c r="CF238" s="225"/>
      <c r="CG238" s="225"/>
      <c r="CH238" s="225"/>
      <c r="CI238" s="225"/>
      <c r="CJ238" s="225"/>
      <c r="CK238" s="225"/>
      <c r="CL238" s="225"/>
      <c r="CM238" s="225"/>
      <c r="CN238" s="225"/>
      <c r="CO238" s="225"/>
      <c r="CP238" s="225"/>
      <c r="CQ238" s="225"/>
      <c r="CR238" s="225"/>
      <c r="CS238" s="225"/>
      <c r="CT238" s="225"/>
      <c r="CU238" s="225"/>
      <c r="CV238" s="225"/>
      <c r="CW238" s="225"/>
      <c r="CX238" s="225"/>
      <c r="CY238" s="225"/>
      <c r="CZ238" s="225"/>
      <c r="DA238" s="225"/>
      <c r="DB238" s="225"/>
      <c r="DC238" s="225"/>
      <c r="DD238" s="225"/>
      <c r="DE238" s="225"/>
    </row>
    <row r="239" spans="1:109">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25"/>
      <c r="BK239" s="225"/>
      <c r="BL239" s="225"/>
      <c r="BM239" s="225"/>
      <c r="BN239" s="225"/>
      <c r="BO239" s="225"/>
      <c r="BP239" s="225"/>
      <c r="BQ239" s="225"/>
      <c r="BR239" s="225"/>
      <c r="BS239" s="225"/>
      <c r="BT239" s="225"/>
      <c r="BU239" s="225"/>
      <c r="BV239" s="225"/>
      <c r="BW239" s="225"/>
      <c r="BX239" s="225"/>
      <c r="BY239" s="225"/>
      <c r="BZ239" s="225"/>
      <c r="CA239" s="225"/>
      <c r="CB239" s="225"/>
      <c r="CC239" s="225"/>
      <c r="CD239" s="225"/>
      <c r="CE239" s="225"/>
      <c r="CF239" s="225"/>
      <c r="CG239" s="225"/>
      <c r="CH239" s="225"/>
      <c r="CI239" s="225"/>
      <c r="CJ239" s="225"/>
      <c r="CK239" s="225"/>
      <c r="CL239" s="225"/>
      <c r="CM239" s="225"/>
      <c r="CN239" s="225"/>
      <c r="CO239" s="225"/>
      <c r="CP239" s="225"/>
      <c r="CQ239" s="225"/>
      <c r="CR239" s="225"/>
      <c r="CS239" s="225"/>
      <c r="CT239" s="225"/>
      <c r="CU239" s="225"/>
      <c r="CV239" s="225"/>
      <c r="CW239" s="225"/>
      <c r="CX239" s="225"/>
      <c r="CY239" s="225"/>
      <c r="CZ239" s="225"/>
      <c r="DA239" s="225"/>
      <c r="DB239" s="225"/>
      <c r="DC239" s="225"/>
      <c r="DD239" s="225"/>
      <c r="DE239" s="225"/>
    </row>
    <row r="240" spans="1:109">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25"/>
      <c r="BK240" s="225"/>
      <c r="BL240" s="225"/>
      <c r="BM240" s="225"/>
      <c r="BN240" s="225"/>
      <c r="BO240" s="225"/>
      <c r="BP240" s="225"/>
      <c r="BQ240" s="225"/>
      <c r="BR240" s="225"/>
      <c r="BS240" s="225"/>
      <c r="BT240" s="225"/>
      <c r="BU240" s="225"/>
      <c r="BV240" s="225"/>
      <c r="BW240" s="225"/>
      <c r="BX240" s="225"/>
      <c r="BY240" s="225"/>
      <c r="BZ240" s="225"/>
      <c r="CA240" s="225"/>
      <c r="CB240" s="225"/>
      <c r="CC240" s="225"/>
      <c r="CD240" s="225"/>
      <c r="CE240" s="225"/>
      <c r="CF240" s="225"/>
      <c r="CG240" s="225"/>
      <c r="CH240" s="225"/>
      <c r="CI240" s="225"/>
      <c r="CJ240" s="225"/>
      <c r="CK240" s="225"/>
      <c r="CL240" s="225"/>
      <c r="CM240" s="225"/>
      <c r="CN240" s="225"/>
      <c r="CO240" s="225"/>
      <c r="CP240" s="225"/>
      <c r="CQ240" s="225"/>
      <c r="CR240" s="225"/>
      <c r="CS240" s="225"/>
      <c r="CT240" s="225"/>
      <c r="CU240" s="225"/>
      <c r="CV240" s="225"/>
      <c r="CW240" s="225"/>
      <c r="CX240" s="225"/>
      <c r="CY240" s="225"/>
      <c r="CZ240" s="225"/>
      <c r="DA240" s="225"/>
      <c r="DB240" s="225"/>
      <c r="DC240" s="225"/>
      <c r="DD240" s="225"/>
      <c r="DE240" s="225"/>
    </row>
    <row r="241" spans="1:109">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25"/>
      <c r="BK241" s="225"/>
      <c r="BL241" s="225"/>
      <c r="BM241" s="225"/>
      <c r="BN241" s="225"/>
      <c r="BO241" s="225"/>
      <c r="BP241" s="225"/>
      <c r="BQ241" s="225"/>
      <c r="BR241" s="225"/>
      <c r="BS241" s="225"/>
      <c r="BT241" s="225"/>
      <c r="BU241" s="225"/>
      <c r="BV241" s="225"/>
      <c r="BW241" s="225"/>
      <c r="BX241" s="225"/>
      <c r="BY241" s="225"/>
      <c r="BZ241" s="225"/>
      <c r="CA241" s="225"/>
      <c r="CB241" s="225"/>
      <c r="CC241" s="225"/>
      <c r="CD241" s="225"/>
      <c r="CE241" s="225"/>
      <c r="CF241" s="225"/>
      <c r="CG241" s="225"/>
      <c r="CH241" s="225"/>
      <c r="CI241" s="225"/>
      <c r="CJ241" s="225"/>
      <c r="CK241" s="225"/>
      <c r="CL241" s="225"/>
      <c r="CM241" s="225"/>
      <c r="CN241" s="225"/>
      <c r="CO241" s="225"/>
      <c r="CP241" s="225"/>
      <c r="CQ241" s="225"/>
      <c r="CR241" s="225"/>
      <c r="CS241" s="225"/>
      <c r="CT241" s="225"/>
      <c r="CU241" s="225"/>
      <c r="CV241" s="225"/>
      <c r="CW241" s="225"/>
      <c r="CX241" s="225"/>
      <c r="CY241" s="225"/>
      <c r="CZ241" s="225"/>
      <c r="DA241" s="225"/>
      <c r="DB241" s="225"/>
      <c r="DC241" s="225"/>
      <c r="DD241" s="225"/>
      <c r="DE241" s="225"/>
    </row>
    <row r="242" spans="1:109">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25"/>
      <c r="BK242" s="225"/>
      <c r="BL242" s="225"/>
      <c r="BM242" s="225"/>
      <c r="BN242" s="225"/>
      <c r="BO242" s="225"/>
      <c r="BP242" s="225"/>
      <c r="BQ242" s="225"/>
      <c r="BR242" s="225"/>
      <c r="BS242" s="225"/>
      <c r="BT242" s="225"/>
      <c r="BU242" s="225"/>
      <c r="BV242" s="225"/>
      <c r="BW242" s="225"/>
      <c r="BX242" s="225"/>
      <c r="BY242" s="225"/>
      <c r="BZ242" s="225"/>
      <c r="CA242" s="225"/>
      <c r="CB242" s="225"/>
      <c r="CC242" s="225"/>
      <c r="CD242" s="225"/>
      <c r="CE242" s="225"/>
      <c r="CF242" s="225"/>
      <c r="CG242" s="225"/>
      <c r="CH242" s="225"/>
      <c r="CI242" s="225"/>
      <c r="CJ242" s="225"/>
      <c r="CK242" s="225"/>
      <c r="CL242" s="225"/>
      <c r="CM242" s="225"/>
      <c r="CN242" s="225"/>
      <c r="CO242" s="225"/>
      <c r="CP242" s="225"/>
      <c r="CQ242" s="225"/>
      <c r="CR242" s="225"/>
      <c r="CS242" s="225"/>
      <c r="CT242" s="225"/>
      <c r="CU242" s="225"/>
      <c r="CV242" s="225"/>
      <c r="CW242" s="225"/>
      <c r="CX242" s="225"/>
      <c r="CY242" s="225"/>
      <c r="CZ242" s="225"/>
      <c r="DA242" s="225"/>
      <c r="DB242" s="225"/>
      <c r="DC242" s="225"/>
      <c r="DD242" s="225"/>
      <c r="DE242" s="225"/>
    </row>
    <row r="243" spans="1:109">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25"/>
      <c r="BK243" s="225"/>
      <c r="BL243" s="225"/>
      <c r="BM243" s="225"/>
      <c r="BN243" s="225"/>
      <c r="BO243" s="225"/>
      <c r="BP243" s="225"/>
      <c r="BQ243" s="225"/>
      <c r="BR243" s="225"/>
      <c r="BS243" s="225"/>
      <c r="BT243" s="225"/>
      <c r="BU243" s="225"/>
      <c r="BV243" s="225"/>
      <c r="BW243" s="225"/>
      <c r="BX243" s="225"/>
      <c r="BY243" s="225"/>
      <c r="BZ243" s="225"/>
      <c r="CA243" s="225"/>
      <c r="CB243" s="225"/>
      <c r="CC243" s="225"/>
      <c r="CD243" s="225"/>
      <c r="CE243" s="225"/>
      <c r="CF243" s="225"/>
      <c r="CG243" s="225"/>
      <c r="CH243" s="225"/>
      <c r="CI243" s="225"/>
      <c r="CJ243" s="225"/>
      <c r="CK243" s="225"/>
      <c r="CL243" s="225"/>
      <c r="CM243" s="225"/>
      <c r="CN243" s="225"/>
      <c r="CO243" s="225"/>
      <c r="CP243" s="225"/>
      <c r="CQ243" s="225"/>
      <c r="CR243" s="225"/>
      <c r="CS243" s="225"/>
      <c r="CT243" s="225"/>
      <c r="CU243" s="225"/>
      <c r="CV243" s="225"/>
      <c r="CW243" s="225"/>
      <c r="CX243" s="225"/>
      <c r="CY243" s="225"/>
      <c r="CZ243" s="225"/>
      <c r="DA243" s="225"/>
      <c r="DB243" s="225"/>
      <c r="DC243" s="225"/>
      <c r="DD243" s="225"/>
      <c r="DE243" s="225"/>
    </row>
    <row r="244" spans="1:109">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25"/>
      <c r="BK244" s="225"/>
      <c r="BL244" s="225"/>
      <c r="BM244" s="225"/>
      <c r="BN244" s="225"/>
      <c r="BO244" s="225"/>
      <c r="BP244" s="225"/>
      <c r="BQ244" s="225"/>
      <c r="BR244" s="225"/>
      <c r="BS244" s="225"/>
      <c r="BT244" s="225"/>
      <c r="BU244" s="225"/>
      <c r="BV244" s="225"/>
      <c r="BW244" s="225"/>
      <c r="BX244" s="225"/>
      <c r="BY244" s="225"/>
      <c r="BZ244" s="225"/>
      <c r="CA244" s="225"/>
      <c r="CB244" s="225"/>
      <c r="CC244" s="225"/>
      <c r="CD244" s="225"/>
      <c r="CE244" s="225"/>
      <c r="CF244" s="225"/>
      <c r="CG244" s="225"/>
      <c r="CH244" s="225"/>
      <c r="CI244" s="225"/>
      <c r="CJ244" s="225"/>
      <c r="CK244" s="225"/>
      <c r="CL244" s="225"/>
      <c r="CM244" s="225"/>
      <c r="CN244" s="225"/>
      <c r="CO244" s="225"/>
      <c r="CP244" s="225"/>
      <c r="CQ244" s="225"/>
      <c r="CR244" s="225"/>
      <c r="CS244" s="225"/>
      <c r="CT244" s="225"/>
      <c r="CU244" s="225"/>
      <c r="CV244" s="225"/>
      <c r="CW244" s="225"/>
      <c r="CX244" s="225"/>
      <c r="CY244" s="225"/>
      <c r="CZ244" s="225"/>
      <c r="DA244" s="225"/>
      <c r="DB244" s="225"/>
      <c r="DC244" s="225"/>
      <c r="DD244" s="225"/>
      <c r="DE244" s="225"/>
    </row>
    <row r="245" spans="1:109">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25"/>
      <c r="BK245" s="225"/>
      <c r="BL245" s="225"/>
      <c r="BM245" s="225"/>
      <c r="BN245" s="225"/>
      <c r="BO245" s="225"/>
      <c r="BP245" s="225"/>
      <c r="BQ245" s="225"/>
      <c r="BR245" s="225"/>
      <c r="BS245" s="225"/>
      <c r="BT245" s="225"/>
      <c r="BU245" s="225"/>
      <c r="BV245" s="225"/>
      <c r="BW245" s="225"/>
      <c r="BX245" s="225"/>
      <c r="BY245" s="225"/>
      <c r="BZ245" s="225"/>
      <c r="CA245" s="225"/>
      <c r="CB245" s="225"/>
      <c r="CC245" s="225"/>
      <c r="CD245" s="225"/>
      <c r="CE245" s="225"/>
      <c r="CF245" s="225"/>
      <c r="CG245" s="225"/>
      <c r="CH245" s="225"/>
      <c r="CI245" s="225"/>
      <c r="CJ245" s="225"/>
      <c r="CK245" s="225"/>
      <c r="CL245" s="225"/>
      <c r="CM245" s="225"/>
      <c r="CN245" s="225"/>
      <c r="CO245" s="225"/>
      <c r="CP245" s="225"/>
      <c r="CQ245" s="225"/>
      <c r="CR245" s="225"/>
      <c r="CS245" s="225"/>
      <c r="CT245" s="225"/>
      <c r="CU245" s="225"/>
      <c r="CV245" s="225"/>
      <c r="CW245" s="225"/>
      <c r="CX245" s="225"/>
      <c r="CY245" s="225"/>
      <c r="CZ245" s="225"/>
      <c r="DA245" s="225"/>
      <c r="DB245" s="225"/>
      <c r="DC245" s="225"/>
      <c r="DD245" s="225"/>
      <c r="DE245" s="225"/>
    </row>
    <row r="246" spans="1:109">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25"/>
      <c r="BK246" s="225"/>
      <c r="BL246" s="225"/>
      <c r="BM246" s="225"/>
      <c r="BN246" s="225"/>
      <c r="BO246" s="225"/>
      <c r="BP246" s="225"/>
      <c r="BQ246" s="225"/>
      <c r="BR246" s="225"/>
      <c r="BS246" s="225"/>
      <c r="BT246" s="225"/>
      <c r="BU246" s="225"/>
      <c r="BV246" s="225"/>
      <c r="BW246" s="225"/>
      <c r="BX246" s="225"/>
      <c r="BY246" s="225"/>
      <c r="BZ246" s="225"/>
      <c r="CA246" s="225"/>
      <c r="CB246" s="225"/>
      <c r="CC246" s="225"/>
      <c r="CD246" s="225"/>
      <c r="CE246" s="225"/>
      <c r="CF246" s="225"/>
      <c r="CG246" s="225"/>
      <c r="CH246" s="225"/>
      <c r="CI246" s="225"/>
      <c r="CJ246" s="225"/>
      <c r="CK246" s="225"/>
      <c r="CL246" s="225"/>
      <c r="CM246" s="225"/>
      <c r="CN246" s="225"/>
      <c r="CO246" s="225"/>
      <c r="CP246" s="225"/>
      <c r="CQ246" s="225"/>
      <c r="CR246" s="225"/>
      <c r="CS246" s="225"/>
      <c r="CT246" s="225"/>
      <c r="CU246" s="225"/>
      <c r="CV246" s="225"/>
      <c r="CW246" s="225"/>
      <c r="CX246" s="225"/>
      <c r="CY246" s="225"/>
      <c r="CZ246" s="225"/>
      <c r="DA246" s="225"/>
      <c r="DB246" s="225"/>
      <c r="DC246" s="225"/>
      <c r="DD246" s="225"/>
      <c r="DE246" s="225"/>
    </row>
    <row r="247" spans="1:109">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25"/>
      <c r="BK247" s="225"/>
      <c r="BL247" s="225"/>
      <c r="BM247" s="225"/>
      <c r="BN247" s="225"/>
      <c r="BO247" s="225"/>
      <c r="BP247" s="225"/>
      <c r="BQ247" s="225"/>
      <c r="BR247" s="225"/>
      <c r="BS247" s="225"/>
      <c r="BT247" s="225"/>
      <c r="BU247" s="225"/>
      <c r="BV247" s="225"/>
      <c r="BW247" s="225"/>
      <c r="BX247" s="225"/>
      <c r="BY247" s="225"/>
      <c r="BZ247" s="225"/>
      <c r="CA247" s="225"/>
      <c r="CB247" s="225"/>
      <c r="CC247" s="225"/>
      <c r="CD247" s="225"/>
      <c r="CE247" s="225"/>
      <c r="CF247" s="225"/>
      <c r="CG247" s="225"/>
      <c r="CH247" s="225"/>
      <c r="CI247" s="225"/>
      <c r="CJ247" s="225"/>
      <c r="CK247" s="225"/>
      <c r="CL247" s="225"/>
      <c r="CM247" s="225"/>
      <c r="CN247" s="225"/>
      <c r="CO247" s="225"/>
      <c r="CP247" s="225"/>
      <c r="CQ247" s="225"/>
      <c r="CR247" s="225"/>
      <c r="CS247" s="225"/>
      <c r="CT247" s="225"/>
      <c r="CU247" s="225"/>
      <c r="CV247" s="225"/>
      <c r="CW247" s="225"/>
      <c r="CX247" s="225"/>
      <c r="CY247" s="225"/>
      <c r="CZ247" s="225"/>
      <c r="DA247" s="225"/>
      <c r="DB247" s="225"/>
      <c r="DC247" s="225"/>
      <c r="DD247" s="225"/>
      <c r="DE247" s="225"/>
    </row>
    <row r="248" spans="1:109">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25"/>
      <c r="BK248" s="225"/>
      <c r="BL248" s="225"/>
      <c r="BM248" s="225"/>
      <c r="BN248" s="225"/>
      <c r="BO248" s="225"/>
      <c r="BP248" s="225"/>
      <c r="BQ248" s="225"/>
      <c r="BR248" s="225"/>
      <c r="BS248" s="225"/>
      <c r="BT248" s="225"/>
      <c r="BU248" s="225"/>
      <c r="BV248" s="225"/>
      <c r="BW248" s="225"/>
      <c r="BX248" s="225"/>
      <c r="BY248" s="225"/>
      <c r="BZ248" s="225"/>
      <c r="CA248" s="225"/>
      <c r="CB248" s="225"/>
      <c r="CC248" s="225"/>
      <c r="CD248" s="225"/>
      <c r="CE248" s="225"/>
      <c r="CF248" s="225"/>
      <c r="CG248" s="225"/>
      <c r="CH248" s="225"/>
      <c r="CI248" s="225"/>
      <c r="CJ248" s="225"/>
      <c r="CK248" s="225"/>
      <c r="CL248" s="225"/>
      <c r="CM248" s="225"/>
      <c r="CN248" s="225"/>
      <c r="CO248" s="225"/>
      <c r="CP248" s="225"/>
      <c r="CQ248" s="225"/>
      <c r="CR248" s="225"/>
      <c r="CS248" s="225"/>
      <c r="CT248" s="225"/>
      <c r="CU248" s="225"/>
      <c r="CV248" s="225"/>
      <c r="CW248" s="225"/>
      <c r="CX248" s="225"/>
      <c r="CY248" s="225"/>
      <c r="CZ248" s="225"/>
      <c r="DA248" s="225"/>
      <c r="DB248" s="225"/>
      <c r="DC248" s="225"/>
      <c r="DD248" s="225"/>
      <c r="DE248" s="225"/>
    </row>
    <row r="249" spans="1:109">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25"/>
      <c r="BK249" s="225"/>
      <c r="BL249" s="225"/>
      <c r="BM249" s="225"/>
      <c r="BN249" s="225"/>
      <c r="BO249" s="225"/>
      <c r="BP249" s="225"/>
      <c r="BQ249" s="225"/>
      <c r="BR249" s="225"/>
      <c r="BS249" s="225"/>
      <c r="BT249" s="225"/>
      <c r="BU249" s="225"/>
      <c r="BV249" s="225"/>
      <c r="BW249" s="225"/>
      <c r="BX249" s="225"/>
      <c r="BY249" s="225"/>
      <c r="BZ249" s="225"/>
      <c r="CA249" s="225"/>
      <c r="CB249" s="225"/>
      <c r="CC249" s="225"/>
      <c r="CD249" s="225"/>
      <c r="CE249" s="225"/>
      <c r="CF249" s="225"/>
      <c r="CG249" s="225"/>
      <c r="CH249" s="225"/>
      <c r="CI249" s="225"/>
      <c r="CJ249" s="225"/>
      <c r="CK249" s="225"/>
      <c r="CL249" s="225"/>
      <c r="CM249" s="225"/>
      <c r="CN249" s="225"/>
      <c r="CO249" s="225"/>
      <c r="CP249" s="225"/>
      <c r="CQ249" s="225"/>
      <c r="CR249" s="225"/>
      <c r="CS249" s="225"/>
      <c r="CT249" s="225"/>
      <c r="CU249" s="225"/>
      <c r="CV249" s="225"/>
      <c r="CW249" s="225"/>
      <c r="CX249" s="225"/>
      <c r="CY249" s="225"/>
      <c r="CZ249" s="225"/>
      <c r="DA249" s="225"/>
      <c r="DB249" s="225"/>
      <c r="DC249" s="225"/>
      <c r="DD249" s="225"/>
      <c r="DE249" s="225"/>
    </row>
    <row r="250" spans="1:109">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25"/>
      <c r="BK250" s="225"/>
      <c r="BL250" s="225"/>
      <c r="BM250" s="225"/>
      <c r="BN250" s="225"/>
      <c r="BO250" s="225"/>
      <c r="BP250" s="225"/>
      <c r="BQ250" s="225"/>
      <c r="BR250" s="225"/>
      <c r="BS250" s="225"/>
      <c r="BT250" s="225"/>
      <c r="BU250" s="225"/>
      <c r="BV250" s="225"/>
      <c r="BW250" s="225"/>
      <c r="BX250" s="225"/>
      <c r="BY250" s="225"/>
      <c r="BZ250" s="225"/>
      <c r="CA250" s="225"/>
      <c r="CB250" s="225"/>
      <c r="CC250" s="225"/>
      <c r="CD250" s="225"/>
      <c r="CE250" s="225"/>
      <c r="CF250" s="225"/>
      <c r="CG250" s="225"/>
      <c r="CH250" s="225"/>
      <c r="CI250" s="225"/>
      <c r="CJ250" s="225"/>
      <c r="CK250" s="225"/>
      <c r="CL250" s="225"/>
      <c r="CM250" s="225"/>
      <c r="CN250" s="225"/>
      <c r="CO250" s="225"/>
      <c r="CP250" s="225"/>
      <c r="CQ250" s="225"/>
      <c r="CR250" s="225"/>
      <c r="CS250" s="225"/>
      <c r="CT250" s="225"/>
      <c r="CU250" s="225"/>
      <c r="CV250" s="225"/>
      <c r="CW250" s="225"/>
      <c r="CX250" s="225"/>
      <c r="CY250" s="225"/>
      <c r="CZ250" s="225"/>
      <c r="DA250" s="225"/>
      <c r="DB250" s="225"/>
      <c r="DC250" s="225"/>
      <c r="DD250" s="225"/>
      <c r="DE250" s="225"/>
    </row>
  </sheetData>
  <sheetProtection algorithmName="SHA-512" hashValue="vMmi5DR7hzmf1S2jjSdnJm5NqZdR3csN3ZpTakctOxQ7d+hUa6EyAW1Rk93cUsxJz/+RmGHzvBhlDhVKu9R40A==" saltValue="cqjeK1tWxruwhQ1dXMYn5w==" spinCount="100000" sheet="1" selectLockedCells="1"/>
  <mergeCells count="49">
    <mergeCell ref="I1:K1"/>
    <mergeCell ref="P1:S1"/>
    <mergeCell ref="O11:P11"/>
    <mergeCell ref="C2:S2"/>
    <mergeCell ref="O12:P17"/>
    <mergeCell ref="A3:S3"/>
    <mergeCell ref="G10:R10"/>
    <mergeCell ref="G11:H11"/>
    <mergeCell ref="I11:J11"/>
    <mergeCell ref="K11:L11"/>
    <mergeCell ref="M11:N11"/>
    <mergeCell ref="Q11:R11"/>
    <mergeCell ref="I12:J17"/>
    <mergeCell ref="M12:N17"/>
    <mergeCell ref="G12:H17"/>
    <mergeCell ref="K12:L17"/>
    <mergeCell ref="P70:S70"/>
    <mergeCell ref="O8:R8"/>
    <mergeCell ref="B4:K8"/>
    <mergeCell ref="D17:D18"/>
    <mergeCell ref="B19:B24"/>
    <mergeCell ref="C22:C24"/>
    <mergeCell ref="B25:B32"/>
    <mergeCell ref="Q12:R17"/>
    <mergeCell ref="E10:F11"/>
    <mergeCell ref="G66:G67"/>
    <mergeCell ref="B33:B63"/>
    <mergeCell ref="C36:C38"/>
    <mergeCell ref="C48:C49"/>
    <mergeCell ref="D66:D67"/>
    <mergeCell ref="F66:F67"/>
    <mergeCell ref="B12:B18"/>
    <mergeCell ref="B66:B67"/>
    <mergeCell ref="C66:C67"/>
    <mergeCell ref="F12:F18"/>
    <mergeCell ref="C28:C32"/>
    <mergeCell ref="C39:C47"/>
    <mergeCell ref="E66:E67"/>
    <mergeCell ref="C17:C18"/>
    <mergeCell ref="C12:D16"/>
    <mergeCell ref="E12:E18"/>
    <mergeCell ref="C50:C54"/>
    <mergeCell ref="C55:C56"/>
    <mergeCell ref="C59:C63"/>
    <mergeCell ref="I66:I67"/>
    <mergeCell ref="K66:K67"/>
    <mergeCell ref="M66:M67"/>
    <mergeCell ref="O66:O67"/>
    <mergeCell ref="Q66:Q67"/>
  </mergeCells>
  <phoneticPr fontId="6"/>
  <dataValidations count="1">
    <dataValidation allowBlank="1" showInputMessage="1" showErrorMessage="1" prompt="黄色セル以外には入力しないでください！" sqref="E19:R22 F31:R31 F33:R36 F39:R40 F42:R42 F44:R44 F46:R46 F48:R48 F50:R51 F53:R53 F55:R55 F59:R60 F62:R62 F64:R64 F66:R67 F25:R29 E23:E67" xr:uid="{F03175E9-6EEE-4335-AC01-F0A9A18E8BCE}"/>
  </dataValidations>
  <hyperlinks>
    <hyperlink ref="I1:K1" location="応募書類記入要領!G18" display="応募書類記入要領へ戻る" xr:uid="{EAC13E57-9747-4850-86ED-307F68B0788B}"/>
    <hyperlink ref="P1:S1" location="応募書類記入要領!G18" display="応募書類記入要領へ戻る" xr:uid="{48C0E82E-9A67-42E4-B9E0-C91227B19CD0}"/>
    <hyperlink ref="P70:S70" location="応募書類記入要領!G18" display="応募書類記入要領に戻る" xr:uid="{472C7636-4D47-49E5-BC15-E98FC90E9607}"/>
  </hyperlinks>
  <pageMargins left="0.51181102362204722" right="0.19685039370078741" top="0.35433070866141736" bottom="0.19685039370078741" header="0.23622047244094491" footer="0.31496062992125984"/>
  <pageSetup paperSize="8" scale="37" orientation="landscape" horizontalDpi="4294967293"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84A3A-7E40-4BFD-8528-B6E8D82FA51A}">
  <sheetPr>
    <pageSetUpPr fitToPage="1"/>
  </sheetPr>
  <dimension ref="A1:AZ299"/>
  <sheetViews>
    <sheetView showGridLines="0" showRowColHeaders="0" zoomScale="75" zoomScaleNormal="75" zoomScaleSheetLayoutView="100" workbookViewId="0">
      <selection activeCell="I1" sqref="I1:M1"/>
    </sheetView>
  </sheetViews>
  <sheetFormatPr defaultColWidth="6.23046875" defaultRowHeight="13.2"/>
  <cols>
    <col min="1" max="1" width="1.15234375" style="321" customWidth="1"/>
    <col min="2" max="6" width="3.15234375" style="321" customWidth="1"/>
    <col min="7" max="7" width="10.84375" style="321" customWidth="1"/>
    <col min="8" max="8" width="16.4609375" style="321" customWidth="1"/>
    <col min="9" max="9" width="43.07421875" style="321" customWidth="1"/>
    <col min="10" max="10" width="4.15234375" style="321" customWidth="1"/>
    <col min="11" max="11" width="3.23046875" style="321" customWidth="1"/>
    <col min="12" max="12" width="5.69140625" style="322" customWidth="1"/>
    <col min="13" max="13" width="3.4609375" style="321" customWidth="1"/>
    <col min="14" max="16384" width="6.23046875" style="321"/>
  </cols>
  <sheetData>
    <row r="1" spans="1:52" ht="27" customHeight="1">
      <c r="A1" s="356"/>
      <c r="B1" s="356"/>
      <c r="C1" s="356"/>
      <c r="D1" s="356"/>
      <c r="E1" s="356"/>
      <c r="F1" s="356"/>
      <c r="G1" s="356"/>
      <c r="H1" s="356"/>
      <c r="I1" s="797" t="s">
        <v>218</v>
      </c>
      <c r="J1" s="797"/>
      <c r="K1" s="797"/>
      <c r="L1" s="797"/>
      <c r="M1" s="797"/>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row>
    <row r="2" spans="1:52" ht="20.100000000000001" customHeight="1">
      <c r="B2" s="798" t="s">
        <v>490</v>
      </c>
      <c r="C2" s="798"/>
      <c r="D2" s="798"/>
      <c r="E2" s="798"/>
      <c r="F2" s="798"/>
      <c r="G2" s="798"/>
      <c r="H2" s="798"/>
      <c r="I2" s="798"/>
      <c r="J2" s="798"/>
      <c r="K2" s="798"/>
      <c r="L2" s="798"/>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row>
    <row r="3" spans="1:52" ht="48" customHeight="1" thickBot="1">
      <c r="B3" s="323"/>
      <c r="C3" s="323"/>
      <c r="D3" s="323"/>
      <c r="E3" s="323"/>
      <c r="F3" s="323"/>
      <c r="G3" s="323"/>
      <c r="H3" s="323"/>
      <c r="I3" s="323"/>
      <c r="J3" s="799" t="s">
        <v>491</v>
      </c>
      <c r="K3" s="799"/>
      <c r="L3" s="799"/>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row>
    <row r="4" spans="1:52" ht="39" customHeight="1">
      <c r="B4" s="800" t="s">
        <v>492</v>
      </c>
      <c r="C4" s="801"/>
      <c r="D4" s="801"/>
      <c r="E4" s="801"/>
      <c r="F4" s="801"/>
      <c r="G4" s="802"/>
      <c r="H4" s="803">
        <f>様式１!F8</f>
        <v>0</v>
      </c>
      <c r="I4" s="804"/>
      <c r="J4" s="804"/>
      <c r="K4" s="804"/>
      <c r="L4" s="805"/>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row>
    <row r="5" spans="1:52" ht="36.6" customHeight="1" thickBot="1">
      <c r="B5" s="806" t="s">
        <v>493</v>
      </c>
      <c r="C5" s="807"/>
      <c r="D5" s="807"/>
      <c r="E5" s="807"/>
      <c r="F5" s="807"/>
      <c r="G5" s="808"/>
      <c r="H5" s="809"/>
      <c r="I5" s="810"/>
      <c r="J5" s="810"/>
      <c r="K5" s="810"/>
      <c r="L5" s="811"/>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row>
    <row r="6" spans="1:52" ht="22.8" customHeight="1">
      <c r="B6" s="324"/>
      <c r="C6" s="324"/>
      <c r="D6" s="324"/>
      <c r="E6" s="324"/>
      <c r="F6" s="324"/>
      <c r="G6" s="324"/>
      <c r="H6" s="325"/>
      <c r="I6" s="326"/>
      <c r="J6" s="326"/>
      <c r="K6" s="326"/>
      <c r="L6" s="32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row>
    <row r="7" spans="1:52" ht="20.100000000000001" customHeight="1">
      <c r="B7" s="324"/>
      <c r="C7" s="324"/>
      <c r="D7" s="324"/>
      <c r="E7" s="324"/>
      <c r="F7" s="324"/>
      <c r="G7" s="324"/>
      <c r="H7" s="327"/>
      <c r="I7" s="327"/>
      <c r="J7" s="328"/>
      <c r="K7" s="815" t="s">
        <v>494</v>
      </c>
      <c r="L7" s="815"/>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row>
    <row r="8" spans="1:52" ht="21" customHeight="1">
      <c r="C8" s="329" t="s">
        <v>495</v>
      </c>
      <c r="D8" s="330"/>
      <c r="E8" s="330"/>
      <c r="F8" s="330"/>
      <c r="G8" s="330"/>
      <c r="H8" s="330"/>
      <c r="I8" s="331"/>
      <c r="J8" s="332"/>
      <c r="K8" s="333"/>
      <c r="L8" s="334"/>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row>
    <row r="9" spans="1:52" s="336" customFormat="1" ht="21" customHeight="1">
      <c r="B9" s="335"/>
      <c r="C9" s="816" t="s">
        <v>496</v>
      </c>
      <c r="D9" s="817"/>
      <c r="E9" s="817"/>
      <c r="F9" s="817"/>
      <c r="G9" s="817"/>
      <c r="H9" s="817"/>
      <c r="I9" s="817"/>
      <c r="J9" s="817"/>
      <c r="K9" s="818"/>
      <c r="L9" s="334"/>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row>
    <row r="10" spans="1:52" s="336" customFormat="1" ht="21" customHeight="1">
      <c r="B10" s="335"/>
      <c r="C10" s="819" t="s">
        <v>497</v>
      </c>
      <c r="D10" s="820"/>
      <c r="E10" s="820"/>
      <c r="F10" s="820"/>
      <c r="G10" s="820"/>
      <c r="H10" s="820"/>
      <c r="I10" s="820"/>
      <c r="J10" s="820"/>
      <c r="K10" s="821"/>
      <c r="L10" s="334"/>
      <c r="N10" s="358"/>
      <c r="O10" s="358"/>
      <c r="P10" s="358"/>
      <c r="Q10" s="358"/>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row>
    <row r="11" spans="1:52" s="336" customFormat="1" ht="9.6" customHeight="1">
      <c r="B11" s="335"/>
      <c r="C11" s="332"/>
      <c r="D11" s="332"/>
      <c r="E11" s="332"/>
      <c r="F11" s="332"/>
      <c r="G11" s="332"/>
      <c r="H11" s="332"/>
      <c r="I11" s="332"/>
      <c r="J11" s="332"/>
      <c r="K11" s="332"/>
      <c r="L11" s="334"/>
      <c r="N11" s="358"/>
      <c r="O11" s="358"/>
      <c r="P11" s="358"/>
      <c r="Q11" s="358"/>
      <c r="R11" s="358"/>
      <c r="S11" s="358"/>
      <c r="T11" s="358"/>
      <c r="U11" s="358"/>
      <c r="V11" s="358"/>
      <c r="W11" s="358"/>
      <c r="X11" s="358"/>
      <c r="Y11" s="358"/>
      <c r="Z11" s="358"/>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row>
    <row r="12" spans="1:52" ht="21.6" customHeight="1" thickBot="1">
      <c r="B12" s="337" t="s">
        <v>498</v>
      </c>
      <c r="I12" s="322"/>
      <c r="J12" s="322"/>
      <c r="K12" s="322"/>
      <c r="L12" s="338" t="s">
        <v>499</v>
      </c>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row>
    <row r="13" spans="1:52" ht="27" customHeight="1">
      <c r="B13" s="822" t="s">
        <v>500</v>
      </c>
      <c r="C13" s="823"/>
      <c r="D13" s="823"/>
      <c r="E13" s="823"/>
      <c r="F13" s="823"/>
      <c r="G13" s="823"/>
      <c r="H13" s="823"/>
      <c r="I13" s="823"/>
      <c r="J13" s="823"/>
      <c r="K13" s="824"/>
      <c r="L13" s="339"/>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row>
    <row r="14" spans="1:52" ht="27" customHeight="1">
      <c r="B14" s="825" t="s">
        <v>501</v>
      </c>
      <c r="C14" s="826"/>
      <c r="D14" s="826"/>
      <c r="E14" s="826"/>
      <c r="F14" s="826"/>
      <c r="G14" s="826"/>
      <c r="H14" s="826"/>
      <c r="I14" s="826"/>
      <c r="J14" s="826"/>
      <c r="K14" s="827"/>
      <c r="L14" s="340"/>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row>
    <row r="15" spans="1:52" ht="27" customHeight="1">
      <c r="B15" s="812" t="s">
        <v>502</v>
      </c>
      <c r="C15" s="813"/>
      <c r="D15" s="813"/>
      <c r="E15" s="813"/>
      <c r="F15" s="813"/>
      <c r="G15" s="813"/>
      <c r="H15" s="814"/>
      <c r="I15" s="828"/>
      <c r="J15" s="829"/>
      <c r="K15" s="829"/>
      <c r="L15" s="830"/>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row>
    <row r="16" spans="1:52" ht="27" customHeight="1" thickBot="1">
      <c r="B16" s="831" t="s">
        <v>503</v>
      </c>
      <c r="C16" s="832"/>
      <c r="D16" s="832"/>
      <c r="E16" s="832"/>
      <c r="F16" s="832"/>
      <c r="G16" s="832"/>
      <c r="H16" s="833"/>
      <c r="I16" s="834"/>
      <c r="J16" s="835"/>
      <c r="K16" s="835"/>
      <c r="L16" s="83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row>
    <row r="17" spans="2:52" ht="22.2" customHeight="1">
      <c r="B17" s="837" t="s">
        <v>504</v>
      </c>
      <c r="C17" s="838"/>
      <c r="D17" s="838"/>
      <c r="E17" s="838"/>
      <c r="F17" s="838"/>
      <c r="G17" s="838"/>
      <c r="H17" s="838"/>
      <c r="I17" s="838"/>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row>
    <row r="18" spans="2:52" s="336" customFormat="1" ht="19.8" customHeight="1">
      <c r="B18" s="341" t="s">
        <v>505</v>
      </c>
      <c r="C18" s="342"/>
      <c r="D18" s="342"/>
      <c r="E18" s="342"/>
      <c r="F18" s="342"/>
      <c r="G18" s="342"/>
      <c r="H18" s="342"/>
      <c r="I18" s="342"/>
      <c r="J18" s="342"/>
      <c r="K18" s="342"/>
      <c r="L18" s="343"/>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row>
    <row r="19" spans="2:52" s="336" customFormat="1" ht="16.2" customHeight="1" thickBot="1">
      <c r="B19" s="344" t="s">
        <v>506</v>
      </c>
      <c r="C19" s="342"/>
      <c r="D19" s="342"/>
      <c r="E19" s="342"/>
      <c r="F19" s="342"/>
      <c r="G19" s="342"/>
      <c r="H19" s="342"/>
      <c r="I19" s="342"/>
      <c r="J19" s="342"/>
      <c r="K19" s="342"/>
      <c r="L19" s="338" t="s">
        <v>499</v>
      </c>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row>
    <row r="20" spans="2:52" ht="27.6" customHeight="1">
      <c r="B20" s="822" t="s">
        <v>507</v>
      </c>
      <c r="C20" s="823"/>
      <c r="D20" s="823"/>
      <c r="E20" s="823"/>
      <c r="F20" s="823"/>
      <c r="G20" s="823"/>
      <c r="H20" s="823"/>
      <c r="I20" s="823"/>
      <c r="J20" s="823"/>
      <c r="K20" s="824"/>
      <c r="L20" s="339"/>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row>
    <row r="21" spans="2:52" ht="27.6" customHeight="1">
      <c r="B21" s="812" t="s">
        <v>508</v>
      </c>
      <c r="C21" s="813"/>
      <c r="D21" s="813"/>
      <c r="E21" s="813"/>
      <c r="F21" s="813"/>
      <c r="G21" s="813"/>
      <c r="H21" s="813"/>
      <c r="I21" s="813"/>
      <c r="J21" s="813"/>
      <c r="K21" s="814"/>
      <c r="L21" s="345"/>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row>
    <row r="22" spans="2:52" ht="27.6" customHeight="1">
      <c r="B22" s="812" t="s">
        <v>509</v>
      </c>
      <c r="C22" s="813"/>
      <c r="D22" s="813"/>
      <c r="E22" s="813"/>
      <c r="F22" s="813"/>
      <c r="G22" s="813"/>
      <c r="H22" s="813"/>
      <c r="I22" s="813"/>
      <c r="J22" s="813"/>
      <c r="K22" s="814"/>
      <c r="L22" s="34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row>
    <row r="23" spans="2:52" ht="27.6" customHeight="1">
      <c r="B23" s="812" t="s">
        <v>510</v>
      </c>
      <c r="C23" s="813"/>
      <c r="D23" s="813"/>
      <c r="E23" s="813"/>
      <c r="F23" s="813"/>
      <c r="G23" s="813"/>
      <c r="H23" s="813"/>
      <c r="I23" s="813"/>
      <c r="J23" s="813"/>
      <c r="K23" s="814"/>
      <c r="L23" s="345"/>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row>
    <row r="24" spans="2:52" ht="27.6" customHeight="1" thickBot="1">
      <c r="B24" s="831" t="s">
        <v>511</v>
      </c>
      <c r="C24" s="832"/>
      <c r="D24" s="832"/>
      <c r="E24" s="832"/>
      <c r="F24" s="832"/>
      <c r="G24" s="832"/>
      <c r="H24" s="832"/>
      <c r="I24" s="832"/>
      <c r="J24" s="832"/>
      <c r="K24" s="833"/>
      <c r="L24" s="34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row>
    <row r="25" spans="2:52" ht="9.6" customHeight="1">
      <c r="B25" s="347"/>
      <c r="C25" s="335"/>
      <c r="D25" s="335"/>
      <c r="E25" s="335"/>
      <c r="F25" s="335"/>
      <c r="G25" s="335"/>
      <c r="H25" s="335"/>
      <c r="I25" s="335"/>
      <c r="J25" s="335"/>
      <c r="K25" s="335"/>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row>
    <row r="26" spans="2:52" s="336" customFormat="1" ht="18.600000000000001" customHeight="1">
      <c r="B26" s="341" t="s">
        <v>512</v>
      </c>
      <c r="C26" s="342"/>
      <c r="D26" s="342"/>
      <c r="E26" s="342"/>
      <c r="F26" s="342"/>
      <c r="G26" s="342"/>
      <c r="H26" s="342"/>
      <c r="I26" s="342"/>
      <c r="J26" s="342"/>
      <c r="K26" s="342"/>
      <c r="L26" s="343"/>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row>
    <row r="27" spans="2:52" s="336" customFormat="1" ht="18.600000000000001" customHeight="1" thickBot="1">
      <c r="B27" s="344" t="s">
        <v>513</v>
      </c>
      <c r="C27" s="342"/>
      <c r="D27" s="342"/>
      <c r="E27" s="342"/>
      <c r="F27" s="342"/>
      <c r="G27" s="342"/>
      <c r="H27" s="342"/>
      <c r="I27" s="342"/>
      <c r="J27" s="342"/>
      <c r="K27" s="342"/>
      <c r="L27" s="338" t="s">
        <v>499</v>
      </c>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row>
    <row r="28" spans="2:52" ht="28.2" customHeight="1">
      <c r="B28" s="822" t="s">
        <v>514</v>
      </c>
      <c r="C28" s="823"/>
      <c r="D28" s="823"/>
      <c r="E28" s="823"/>
      <c r="F28" s="823"/>
      <c r="G28" s="823"/>
      <c r="H28" s="823"/>
      <c r="I28" s="823"/>
      <c r="J28" s="823"/>
      <c r="K28" s="824"/>
      <c r="L28" s="339"/>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6"/>
      <c r="AZ28" s="356"/>
    </row>
    <row r="29" spans="2:52" ht="28.2" customHeight="1">
      <c r="B29" s="812" t="s">
        <v>515</v>
      </c>
      <c r="C29" s="813"/>
      <c r="D29" s="813"/>
      <c r="E29" s="813"/>
      <c r="F29" s="813"/>
      <c r="G29" s="813"/>
      <c r="H29" s="813"/>
      <c r="I29" s="813"/>
      <c r="J29" s="813"/>
      <c r="K29" s="814"/>
      <c r="L29" s="345"/>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6"/>
      <c r="AS29" s="356"/>
      <c r="AT29" s="356"/>
      <c r="AU29" s="356"/>
      <c r="AV29" s="356"/>
      <c r="AW29" s="356"/>
      <c r="AX29" s="356"/>
      <c r="AY29" s="356"/>
      <c r="AZ29" s="356"/>
    </row>
    <row r="30" spans="2:52" ht="28.2" customHeight="1">
      <c r="B30" s="812" t="s">
        <v>516</v>
      </c>
      <c r="C30" s="813"/>
      <c r="D30" s="813"/>
      <c r="E30" s="813"/>
      <c r="F30" s="813"/>
      <c r="G30" s="813"/>
      <c r="H30" s="813"/>
      <c r="I30" s="813"/>
      <c r="J30" s="813"/>
      <c r="K30" s="814"/>
      <c r="L30" s="345"/>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row>
    <row r="31" spans="2:52" ht="28.2" customHeight="1">
      <c r="B31" s="812" t="s">
        <v>517</v>
      </c>
      <c r="C31" s="813"/>
      <c r="D31" s="813"/>
      <c r="E31" s="813"/>
      <c r="F31" s="813"/>
      <c r="G31" s="813"/>
      <c r="H31" s="813"/>
      <c r="I31" s="813"/>
      <c r="J31" s="813"/>
      <c r="K31" s="814"/>
      <c r="L31" s="345"/>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row>
    <row r="32" spans="2:52" ht="28.2" customHeight="1" thickBot="1">
      <c r="B32" s="831" t="s">
        <v>518</v>
      </c>
      <c r="C32" s="832"/>
      <c r="D32" s="832"/>
      <c r="E32" s="832"/>
      <c r="F32" s="832"/>
      <c r="G32" s="832"/>
      <c r="H32" s="832"/>
      <c r="I32" s="832"/>
      <c r="J32" s="832"/>
      <c r="K32" s="833"/>
      <c r="L32" s="34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row>
    <row r="33" spans="2:52" ht="9" customHeight="1">
      <c r="B33" s="347"/>
      <c r="C33" s="335"/>
      <c r="D33" s="335"/>
      <c r="E33" s="335"/>
      <c r="F33" s="335"/>
      <c r="G33" s="335"/>
      <c r="H33" s="335"/>
      <c r="I33" s="335"/>
      <c r="J33" s="335"/>
      <c r="K33" s="335"/>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56"/>
      <c r="AL33" s="356"/>
      <c r="AM33" s="356"/>
      <c r="AN33" s="356"/>
      <c r="AO33" s="356"/>
      <c r="AP33" s="356"/>
      <c r="AQ33" s="356"/>
      <c r="AR33" s="356"/>
      <c r="AS33" s="356"/>
      <c r="AT33" s="356"/>
      <c r="AU33" s="356"/>
      <c r="AV33" s="356"/>
      <c r="AW33" s="356"/>
      <c r="AX33" s="356"/>
      <c r="AY33" s="356"/>
      <c r="AZ33" s="356"/>
    </row>
    <row r="34" spans="2:52" s="348" customFormat="1" ht="22.8" customHeight="1">
      <c r="B34" s="341" t="s">
        <v>519</v>
      </c>
      <c r="C34" s="342"/>
      <c r="D34" s="342"/>
      <c r="E34" s="342"/>
      <c r="F34" s="342"/>
      <c r="G34" s="342"/>
      <c r="H34" s="342"/>
      <c r="I34" s="342"/>
      <c r="J34" s="342"/>
      <c r="K34" s="342"/>
      <c r="L34" s="343"/>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row>
    <row r="35" spans="2:52" s="348" customFormat="1" ht="18" customHeight="1" thickBot="1">
      <c r="B35" s="344" t="s">
        <v>513</v>
      </c>
      <c r="C35" s="342"/>
      <c r="D35" s="342"/>
      <c r="E35" s="342"/>
      <c r="F35" s="342"/>
      <c r="G35" s="342"/>
      <c r="H35" s="342"/>
      <c r="I35" s="342"/>
      <c r="J35" s="342"/>
      <c r="K35" s="342"/>
      <c r="L35" s="338" t="s">
        <v>499</v>
      </c>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row>
    <row r="36" spans="2:52" ht="25.2" customHeight="1">
      <c r="B36" s="822" t="s">
        <v>520</v>
      </c>
      <c r="C36" s="823"/>
      <c r="D36" s="823"/>
      <c r="E36" s="823"/>
      <c r="F36" s="823"/>
      <c r="G36" s="823"/>
      <c r="H36" s="823"/>
      <c r="I36" s="823"/>
      <c r="J36" s="823"/>
      <c r="K36" s="824"/>
      <c r="L36" s="339"/>
      <c r="N36" s="356"/>
      <c r="O36" s="356"/>
      <c r="P36" s="356"/>
      <c r="Q36" s="356"/>
      <c r="R36" s="356"/>
      <c r="S36" s="356"/>
      <c r="T36" s="356"/>
      <c r="U36" s="356"/>
      <c r="V36" s="356"/>
      <c r="W36" s="356"/>
      <c r="X36" s="356"/>
      <c r="Y36" s="356"/>
      <c r="Z36" s="356"/>
      <c r="AA36" s="356"/>
      <c r="AB36" s="356"/>
      <c r="AC36" s="356"/>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row>
    <row r="37" spans="2:52" ht="25.2" customHeight="1">
      <c r="B37" s="812" t="s">
        <v>521</v>
      </c>
      <c r="C37" s="813"/>
      <c r="D37" s="813"/>
      <c r="E37" s="813"/>
      <c r="F37" s="813"/>
      <c r="G37" s="813"/>
      <c r="H37" s="813"/>
      <c r="I37" s="813"/>
      <c r="J37" s="813"/>
      <c r="K37" s="814"/>
      <c r="L37" s="345"/>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6"/>
      <c r="AZ37" s="356"/>
    </row>
    <row r="38" spans="2:52" ht="85.8" customHeight="1" thickBot="1">
      <c r="B38" s="831" t="s">
        <v>522</v>
      </c>
      <c r="C38" s="832"/>
      <c r="D38" s="832"/>
      <c r="E38" s="832"/>
      <c r="F38" s="832"/>
      <c r="G38" s="832"/>
      <c r="H38" s="832"/>
      <c r="I38" s="832"/>
      <c r="J38" s="832"/>
      <c r="K38" s="833"/>
      <c r="L38" s="34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6"/>
      <c r="AK38" s="356"/>
      <c r="AL38" s="356"/>
      <c r="AM38" s="356"/>
      <c r="AN38" s="356"/>
      <c r="AO38" s="356"/>
      <c r="AP38" s="356"/>
      <c r="AQ38" s="356"/>
      <c r="AR38" s="356"/>
      <c r="AS38" s="356"/>
      <c r="AT38" s="356"/>
      <c r="AU38" s="356"/>
      <c r="AV38" s="356"/>
      <c r="AW38" s="356"/>
      <c r="AX38" s="356"/>
      <c r="AY38" s="356"/>
      <c r="AZ38" s="356"/>
    </row>
    <row r="39" spans="2:52" ht="8.4" customHeight="1">
      <c r="B39" s="347"/>
      <c r="C39" s="335"/>
      <c r="D39" s="335"/>
      <c r="E39" s="335"/>
      <c r="F39" s="335"/>
      <c r="G39" s="335"/>
      <c r="H39" s="335"/>
      <c r="I39" s="335"/>
      <c r="J39" s="335"/>
      <c r="K39" s="335"/>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row>
    <row r="40" spans="2:52" ht="20.399999999999999" customHeight="1">
      <c r="B40" s="837" t="s">
        <v>523</v>
      </c>
      <c r="C40" s="838"/>
      <c r="D40" s="838"/>
      <c r="E40" s="838"/>
      <c r="F40" s="838"/>
      <c r="G40" s="838"/>
      <c r="H40" s="838"/>
      <c r="I40" s="838"/>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row>
    <row r="41" spans="2:52" s="348" customFormat="1" ht="18" customHeight="1" thickBot="1">
      <c r="B41" s="344" t="s">
        <v>513</v>
      </c>
      <c r="C41" s="342"/>
      <c r="D41" s="342"/>
      <c r="E41" s="342"/>
      <c r="F41" s="342"/>
      <c r="G41" s="342"/>
      <c r="H41" s="342"/>
      <c r="I41" s="342"/>
      <c r="J41" s="342"/>
      <c r="K41" s="342"/>
      <c r="L41" s="338" t="s">
        <v>499</v>
      </c>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row>
    <row r="42" spans="2:52" ht="24" customHeight="1">
      <c r="B42" s="822" t="s">
        <v>524</v>
      </c>
      <c r="C42" s="823"/>
      <c r="D42" s="823"/>
      <c r="E42" s="823"/>
      <c r="F42" s="823"/>
      <c r="G42" s="823"/>
      <c r="H42" s="823"/>
      <c r="I42" s="823"/>
      <c r="J42" s="823"/>
      <c r="K42" s="824"/>
      <c r="L42" s="339"/>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356"/>
      <c r="AR42" s="356"/>
      <c r="AS42" s="356"/>
      <c r="AT42" s="356"/>
      <c r="AU42" s="356"/>
      <c r="AV42" s="356"/>
      <c r="AW42" s="356"/>
      <c r="AX42" s="356"/>
      <c r="AY42" s="356"/>
      <c r="AZ42" s="356"/>
    </row>
    <row r="43" spans="2:52" ht="24" customHeight="1" thickBot="1">
      <c r="B43" s="831" t="s">
        <v>525</v>
      </c>
      <c r="C43" s="832"/>
      <c r="D43" s="832"/>
      <c r="E43" s="832"/>
      <c r="F43" s="832"/>
      <c r="G43" s="832"/>
      <c r="H43" s="832"/>
      <c r="I43" s="832"/>
      <c r="J43" s="832"/>
      <c r="K43" s="833"/>
      <c r="L43" s="34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c r="AP43" s="356"/>
      <c r="AQ43" s="356"/>
      <c r="AR43" s="356"/>
      <c r="AS43" s="356"/>
      <c r="AT43" s="356"/>
      <c r="AU43" s="356"/>
      <c r="AV43" s="356"/>
      <c r="AW43" s="356"/>
      <c r="AX43" s="356"/>
      <c r="AY43" s="356"/>
      <c r="AZ43" s="356"/>
    </row>
    <row r="44" spans="2:52" ht="20.100000000000001" customHeight="1">
      <c r="B44" s="347"/>
      <c r="C44" s="335"/>
      <c r="D44" s="335"/>
      <c r="E44" s="335"/>
      <c r="F44" s="335"/>
      <c r="G44" s="335"/>
      <c r="H44" s="335"/>
      <c r="I44" s="335"/>
      <c r="J44" s="335"/>
      <c r="K44" s="335"/>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356"/>
      <c r="AR44" s="356"/>
      <c r="AS44" s="356"/>
      <c r="AT44" s="356"/>
      <c r="AU44" s="356"/>
      <c r="AV44" s="356"/>
      <c r="AW44" s="356"/>
      <c r="AX44" s="356"/>
      <c r="AY44" s="356"/>
      <c r="AZ44" s="356"/>
    </row>
    <row r="45" spans="2:52" ht="23.4" customHeight="1">
      <c r="B45" s="837" t="s">
        <v>526</v>
      </c>
      <c r="C45" s="838"/>
      <c r="D45" s="838"/>
      <c r="E45" s="838"/>
      <c r="F45" s="838"/>
      <c r="G45" s="838"/>
      <c r="H45" s="838"/>
      <c r="I45" s="838"/>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row>
    <row r="46" spans="2:52" s="348" customFormat="1" ht="18" customHeight="1" thickBot="1">
      <c r="B46" s="344" t="s">
        <v>513</v>
      </c>
      <c r="C46" s="342"/>
      <c r="D46" s="342"/>
      <c r="E46" s="342"/>
      <c r="F46" s="342"/>
      <c r="G46" s="342"/>
      <c r="H46" s="342"/>
      <c r="I46" s="342"/>
      <c r="J46" s="342"/>
      <c r="K46" s="342"/>
      <c r="L46" s="338" t="s">
        <v>499</v>
      </c>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row>
    <row r="47" spans="2:52" ht="25.2" customHeight="1">
      <c r="B47" s="839" t="s">
        <v>527</v>
      </c>
      <c r="C47" s="840"/>
      <c r="D47" s="840"/>
      <c r="E47" s="840"/>
      <c r="F47" s="840"/>
      <c r="G47" s="840"/>
      <c r="H47" s="840"/>
      <c r="I47" s="840"/>
      <c r="J47" s="349"/>
      <c r="K47" s="349"/>
      <c r="L47" s="339"/>
      <c r="N47" s="356"/>
      <c r="O47" s="356"/>
      <c r="P47" s="356"/>
      <c r="Q47" s="356"/>
      <c r="R47" s="356"/>
      <c r="S47" s="356"/>
      <c r="T47" s="356"/>
      <c r="U47" s="356"/>
      <c r="V47" s="356"/>
      <c r="W47" s="356"/>
      <c r="X47" s="356"/>
      <c r="Y47" s="356"/>
      <c r="Z47" s="356"/>
      <c r="AA47" s="356"/>
      <c r="AB47" s="356"/>
      <c r="AC47" s="356"/>
      <c r="AD47" s="356"/>
      <c r="AE47" s="356"/>
      <c r="AF47" s="356"/>
      <c r="AG47" s="356"/>
      <c r="AH47" s="356"/>
      <c r="AI47" s="356"/>
      <c r="AJ47" s="356"/>
      <c r="AK47" s="356"/>
      <c r="AL47" s="356"/>
      <c r="AM47" s="356"/>
      <c r="AN47" s="356"/>
      <c r="AO47" s="356"/>
      <c r="AP47" s="356"/>
      <c r="AQ47" s="356"/>
      <c r="AR47" s="356"/>
      <c r="AS47" s="356"/>
      <c r="AT47" s="356"/>
      <c r="AU47" s="356"/>
      <c r="AV47" s="356"/>
      <c r="AW47" s="356"/>
      <c r="AX47" s="356"/>
      <c r="AY47" s="356"/>
      <c r="AZ47" s="356"/>
    </row>
    <row r="48" spans="2:52" ht="13.2" customHeight="1">
      <c r="B48" s="841" t="s">
        <v>528</v>
      </c>
      <c r="C48" s="842"/>
      <c r="D48" s="842"/>
      <c r="E48" s="842"/>
      <c r="F48" s="842"/>
      <c r="G48" s="842"/>
      <c r="H48" s="842"/>
      <c r="I48" s="842"/>
      <c r="J48" s="842"/>
      <c r="K48" s="842"/>
      <c r="L48" s="843"/>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row>
    <row r="49" spans="2:52">
      <c r="B49" s="844"/>
      <c r="C49" s="845"/>
      <c r="D49" s="845"/>
      <c r="E49" s="845"/>
      <c r="F49" s="845"/>
      <c r="G49" s="845"/>
      <c r="H49" s="845"/>
      <c r="I49" s="845"/>
      <c r="J49" s="845"/>
      <c r="K49" s="845"/>
      <c r="L49" s="84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row>
    <row r="50" spans="2:52">
      <c r="B50" s="844"/>
      <c r="C50" s="845"/>
      <c r="D50" s="845"/>
      <c r="E50" s="845"/>
      <c r="F50" s="845"/>
      <c r="G50" s="845"/>
      <c r="H50" s="845"/>
      <c r="I50" s="845"/>
      <c r="J50" s="845"/>
      <c r="K50" s="845"/>
      <c r="L50" s="84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356"/>
      <c r="AY50" s="356"/>
      <c r="AZ50" s="356"/>
    </row>
    <row r="51" spans="2:52">
      <c r="B51" s="844"/>
      <c r="C51" s="845"/>
      <c r="D51" s="845"/>
      <c r="E51" s="845"/>
      <c r="F51" s="845"/>
      <c r="G51" s="845"/>
      <c r="H51" s="845"/>
      <c r="I51" s="845"/>
      <c r="J51" s="845"/>
      <c r="K51" s="845"/>
      <c r="L51" s="84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356"/>
      <c r="AY51" s="356"/>
      <c r="AZ51" s="356"/>
    </row>
    <row r="52" spans="2:52">
      <c r="B52" s="844"/>
      <c r="C52" s="845"/>
      <c r="D52" s="845"/>
      <c r="E52" s="845"/>
      <c r="F52" s="845"/>
      <c r="G52" s="845"/>
      <c r="H52" s="845"/>
      <c r="I52" s="845"/>
      <c r="J52" s="845"/>
      <c r="K52" s="845"/>
      <c r="L52" s="84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c r="AK52" s="356"/>
      <c r="AL52" s="356"/>
      <c r="AM52" s="356"/>
      <c r="AN52" s="356"/>
      <c r="AO52" s="356"/>
      <c r="AP52" s="356"/>
      <c r="AQ52" s="356"/>
      <c r="AR52" s="356"/>
      <c r="AS52" s="356"/>
      <c r="AT52" s="356"/>
      <c r="AU52" s="356"/>
      <c r="AV52" s="356"/>
      <c r="AW52" s="356"/>
      <c r="AX52" s="356"/>
      <c r="AY52" s="356"/>
      <c r="AZ52" s="356"/>
    </row>
    <row r="53" spans="2:52">
      <c r="B53" s="844"/>
      <c r="C53" s="845"/>
      <c r="D53" s="845"/>
      <c r="E53" s="845"/>
      <c r="F53" s="845"/>
      <c r="G53" s="845"/>
      <c r="H53" s="845"/>
      <c r="I53" s="845"/>
      <c r="J53" s="845"/>
      <c r="K53" s="845"/>
      <c r="L53" s="84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row>
    <row r="54" spans="2:52">
      <c r="B54" s="844"/>
      <c r="C54" s="845"/>
      <c r="D54" s="845"/>
      <c r="E54" s="845"/>
      <c r="F54" s="845"/>
      <c r="G54" s="845"/>
      <c r="H54" s="845"/>
      <c r="I54" s="845"/>
      <c r="J54" s="845"/>
      <c r="K54" s="845"/>
      <c r="L54" s="84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row>
    <row r="55" spans="2:52">
      <c r="B55" s="844"/>
      <c r="C55" s="845"/>
      <c r="D55" s="845"/>
      <c r="E55" s="845"/>
      <c r="F55" s="845"/>
      <c r="G55" s="845"/>
      <c r="H55" s="845"/>
      <c r="I55" s="845"/>
      <c r="J55" s="845"/>
      <c r="K55" s="845"/>
      <c r="L55" s="84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row>
    <row r="56" spans="2:52">
      <c r="B56" s="844"/>
      <c r="C56" s="845"/>
      <c r="D56" s="845"/>
      <c r="E56" s="845"/>
      <c r="F56" s="845"/>
      <c r="G56" s="845"/>
      <c r="H56" s="845"/>
      <c r="I56" s="845"/>
      <c r="J56" s="845"/>
      <c r="K56" s="845"/>
      <c r="L56" s="84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row>
    <row r="57" spans="2:52">
      <c r="B57" s="844"/>
      <c r="C57" s="845"/>
      <c r="D57" s="845"/>
      <c r="E57" s="845"/>
      <c r="F57" s="845"/>
      <c r="G57" s="845"/>
      <c r="H57" s="845"/>
      <c r="I57" s="845"/>
      <c r="J57" s="845"/>
      <c r="K57" s="845"/>
      <c r="L57" s="84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c r="AK57" s="356"/>
      <c r="AL57" s="356"/>
      <c r="AM57" s="356"/>
      <c r="AN57" s="356"/>
      <c r="AO57" s="356"/>
      <c r="AP57" s="356"/>
      <c r="AQ57" s="356"/>
      <c r="AR57" s="356"/>
      <c r="AS57" s="356"/>
      <c r="AT57" s="356"/>
      <c r="AU57" s="356"/>
      <c r="AV57" s="356"/>
      <c r="AW57" s="356"/>
      <c r="AX57" s="356"/>
      <c r="AY57" s="356"/>
      <c r="AZ57" s="356"/>
    </row>
    <row r="58" spans="2:52">
      <c r="B58" s="844"/>
      <c r="C58" s="845"/>
      <c r="D58" s="845"/>
      <c r="E58" s="845"/>
      <c r="F58" s="845"/>
      <c r="G58" s="845"/>
      <c r="H58" s="845"/>
      <c r="I58" s="845"/>
      <c r="J58" s="845"/>
      <c r="K58" s="845"/>
      <c r="L58" s="84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row>
    <row r="59" spans="2:52">
      <c r="B59" s="844"/>
      <c r="C59" s="845"/>
      <c r="D59" s="845"/>
      <c r="E59" s="845"/>
      <c r="F59" s="845"/>
      <c r="G59" s="845"/>
      <c r="H59" s="845"/>
      <c r="I59" s="845"/>
      <c r="J59" s="845"/>
      <c r="K59" s="845"/>
      <c r="L59" s="84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6"/>
      <c r="AY59" s="356"/>
      <c r="AZ59" s="356"/>
    </row>
    <row r="60" spans="2:52">
      <c r="B60" s="844"/>
      <c r="C60" s="845"/>
      <c r="D60" s="845"/>
      <c r="E60" s="845"/>
      <c r="F60" s="845"/>
      <c r="G60" s="845"/>
      <c r="H60" s="845"/>
      <c r="I60" s="845"/>
      <c r="J60" s="845"/>
      <c r="K60" s="845"/>
      <c r="L60" s="84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row>
    <row r="61" spans="2:52">
      <c r="B61" s="844"/>
      <c r="C61" s="845"/>
      <c r="D61" s="845"/>
      <c r="E61" s="845"/>
      <c r="F61" s="845"/>
      <c r="G61" s="845"/>
      <c r="H61" s="845"/>
      <c r="I61" s="845"/>
      <c r="J61" s="845"/>
      <c r="K61" s="845"/>
      <c r="L61" s="84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row>
    <row r="62" spans="2:52">
      <c r="B62" s="844"/>
      <c r="C62" s="845"/>
      <c r="D62" s="845"/>
      <c r="E62" s="845"/>
      <c r="F62" s="845"/>
      <c r="G62" s="845"/>
      <c r="H62" s="845"/>
      <c r="I62" s="845"/>
      <c r="J62" s="845"/>
      <c r="K62" s="845"/>
      <c r="L62" s="84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row>
    <row r="63" spans="2:52">
      <c r="B63" s="844"/>
      <c r="C63" s="845"/>
      <c r="D63" s="845"/>
      <c r="E63" s="845"/>
      <c r="F63" s="845"/>
      <c r="G63" s="845"/>
      <c r="H63" s="845"/>
      <c r="I63" s="845"/>
      <c r="J63" s="845"/>
      <c r="K63" s="845"/>
      <c r="L63" s="84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c r="AY63" s="356"/>
      <c r="AZ63" s="356"/>
    </row>
    <row r="64" spans="2:52">
      <c r="B64" s="844"/>
      <c r="C64" s="845"/>
      <c r="D64" s="845"/>
      <c r="E64" s="845"/>
      <c r="F64" s="845"/>
      <c r="G64" s="845"/>
      <c r="H64" s="845"/>
      <c r="I64" s="845"/>
      <c r="J64" s="845"/>
      <c r="K64" s="845"/>
      <c r="L64" s="84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row>
    <row r="65" spans="1:52">
      <c r="B65" s="844"/>
      <c r="C65" s="845"/>
      <c r="D65" s="845"/>
      <c r="E65" s="845"/>
      <c r="F65" s="845"/>
      <c r="G65" s="845"/>
      <c r="H65" s="845"/>
      <c r="I65" s="845"/>
      <c r="J65" s="845"/>
      <c r="K65" s="845"/>
      <c r="L65" s="84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row>
    <row r="66" spans="1:52">
      <c r="B66" s="844"/>
      <c r="C66" s="845"/>
      <c r="D66" s="845"/>
      <c r="E66" s="845"/>
      <c r="F66" s="845"/>
      <c r="G66" s="845"/>
      <c r="H66" s="845"/>
      <c r="I66" s="845"/>
      <c r="J66" s="845"/>
      <c r="K66" s="845"/>
      <c r="L66" s="84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row>
    <row r="67" spans="1:52" ht="13.8" thickBot="1">
      <c r="B67" s="847"/>
      <c r="C67" s="848"/>
      <c r="D67" s="848"/>
      <c r="E67" s="848"/>
      <c r="F67" s="848"/>
      <c r="G67" s="848"/>
      <c r="H67" s="848"/>
      <c r="I67" s="848"/>
      <c r="J67" s="848"/>
      <c r="K67" s="848"/>
      <c r="L67" s="849"/>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row>
    <row r="68" spans="1:52" ht="21" customHeight="1">
      <c r="L68" s="350"/>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c r="AY68" s="356"/>
      <c r="AZ68" s="356"/>
    </row>
    <row r="69" spans="1:52">
      <c r="A69" s="356"/>
      <c r="B69" s="356"/>
      <c r="C69" s="356"/>
      <c r="D69" s="356"/>
      <c r="E69" s="356"/>
      <c r="F69" s="356"/>
      <c r="G69" s="356"/>
      <c r="H69" s="356"/>
      <c r="I69" s="356"/>
      <c r="J69" s="356"/>
      <c r="K69" s="356"/>
      <c r="L69" s="357"/>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row>
    <row r="70" spans="1:52">
      <c r="A70" s="356"/>
      <c r="B70" s="356"/>
      <c r="C70" s="356"/>
      <c r="D70" s="356"/>
      <c r="E70" s="356"/>
      <c r="F70" s="356"/>
      <c r="G70" s="356"/>
      <c r="H70" s="356"/>
      <c r="I70" s="356"/>
      <c r="J70" s="356"/>
      <c r="K70" s="356"/>
      <c r="L70" s="357"/>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row>
    <row r="71" spans="1:52">
      <c r="A71" s="356"/>
      <c r="B71" s="356"/>
      <c r="C71" s="356"/>
      <c r="D71" s="356"/>
      <c r="E71" s="356"/>
      <c r="F71" s="356"/>
      <c r="G71" s="356"/>
      <c r="H71" s="356"/>
      <c r="I71" s="356"/>
      <c r="J71" s="356"/>
      <c r="K71" s="356"/>
      <c r="L71" s="357"/>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row>
    <row r="72" spans="1:52">
      <c r="A72" s="356"/>
      <c r="B72" s="356"/>
      <c r="C72" s="356"/>
      <c r="D72" s="356"/>
      <c r="E72" s="356"/>
      <c r="F72" s="356"/>
      <c r="G72" s="356"/>
      <c r="H72" s="356"/>
      <c r="I72" s="356"/>
      <c r="J72" s="356"/>
      <c r="K72" s="356"/>
      <c r="L72" s="357"/>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row>
    <row r="73" spans="1:52">
      <c r="A73" s="356"/>
      <c r="B73" s="356"/>
      <c r="C73" s="356"/>
      <c r="D73" s="356"/>
      <c r="E73" s="356"/>
      <c r="F73" s="356"/>
      <c r="G73" s="356"/>
      <c r="H73" s="356"/>
      <c r="I73" s="356"/>
      <c r="J73" s="356"/>
      <c r="K73" s="356"/>
      <c r="L73" s="357"/>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row>
    <row r="74" spans="1:52">
      <c r="A74" s="356"/>
      <c r="B74" s="356"/>
      <c r="C74" s="356"/>
      <c r="D74" s="356"/>
      <c r="E74" s="356"/>
      <c r="F74" s="356"/>
      <c r="G74" s="356"/>
      <c r="H74" s="356"/>
      <c r="I74" s="356"/>
      <c r="J74" s="356"/>
      <c r="K74" s="356"/>
      <c r="L74" s="357"/>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row>
    <row r="75" spans="1:52">
      <c r="A75" s="356"/>
      <c r="B75" s="356"/>
      <c r="C75" s="356"/>
      <c r="D75" s="356"/>
      <c r="E75" s="356"/>
      <c r="F75" s="356"/>
      <c r="G75" s="356"/>
      <c r="H75" s="356"/>
      <c r="I75" s="356"/>
      <c r="J75" s="356"/>
      <c r="K75" s="356"/>
      <c r="L75" s="357"/>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row>
    <row r="76" spans="1:52">
      <c r="A76" s="356"/>
      <c r="B76" s="356"/>
      <c r="C76" s="356"/>
      <c r="D76" s="356"/>
      <c r="E76" s="356"/>
      <c r="F76" s="356"/>
      <c r="G76" s="356"/>
      <c r="H76" s="356"/>
      <c r="I76" s="356"/>
      <c r="J76" s="356"/>
      <c r="K76" s="356"/>
      <c r="L76" s="357"/>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row>
    <row r="77" spans="1:52">
      <c r="A77" s="356"/>
      <c r="B77" s="356"/>
      <c r="C77" s="356"/>
      <c r="D77" s="356"/>
      <c r="E77" s="356"/>
      <c r="F77" s="356"/>
      <c r="G77" s="356"/>
      <c r="H77" s="356"/>
      <c r="I77" s="356"/>
      <c r="J77" s="356"/>
      <c r="K77" s="356"/>
      <c r="L77" s="357"/>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row>
    <row r="78" spans="1:52">
      <c r="A78" s="356"/>
      <c r="B78" s="356"/>
      <c r="C78" s="356"/>
      <c r="D78" s="356"/>
      <c r="E78" s="356"/>
      <c r="F78" s="356"/>
      <c r="G78" s="356"/>
      <c r="H78" s="356"/>
      <c r="I78" s="356"/>
      <c r="J78" s="356"/>
      <c r="K78" s="356"/>
      <c r="L78" s="357"/>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row>
    <row r="79" spans="1:52">
      <c r="A79" s="356"/>
      <c r="B79" s="356"/>
      <c r="C79" s="356"/>
      <c r="D79" s="356"/>
      <c r="E79" s="356"/>
      <c r="F79" s="356"/>
      <c r="G79" s="356"/>
      <c r="H79" s="356"/>
      <c r="I79" s="356"/>
      <c r="J79" s="356"/>
      <c r="K79" s="356"/>
      <c r="L79" s="357"/>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row>
    <row r="80" spans="1:52">
      <c r="A80" s="356"/>
      <c r="B80" s="356"/>
      <c r="C80" s="356"/>
      <c r="D80" s="356"/>
      <c r="E80" s="356"/>
      <c r="F80" s="356"/>
      <c r="G80" s="356"/>
      <c r="H80" s="356"/>
      <c r="I80" s="356"/>
      <c r="J80" s="356"/>
      <c r="K80" s="356"/>
      <c r="L80" s="357"/>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row>
    <row r="81" spans="1:52">
      <c r="A81" s="356"/>
      <c r="B81" s="356"/>
      <c r="C81" s="356"/>
      <c r="D81" s="356"/>
      <c r="E81" s="356"/>
      <c r="F81" s="356"/>
      <c r="G81" s="356"/>
      <c r="H81" s="356"/>
      <c r="I81" s="356"/>
      <c r="J81" s="356"/>
      <c r="K81" s="356"/>
      <c r="L81" s="357"/>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row>
    <row r="82" spans="1:52">
      <c r="A82" s="356"/>
      <c r="B82" s="356"/>
      <c r="C82" s="356"/>
      <c r="D82" s="356"/>
      <c r="E82" s="356"/>
      <c r="F82" s="356"/>
      <c r="G82" s="356"/>
      <c r="H82" s="356"/>
      <c r="I82" s="356"/>
      <c r="J82" s="356"/>
      <c r="K82" s="356"/>
      <c r="L82" s="357"/>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row>
    <row r="83" spans="1:52">
      <c r="A83" s="356"/>
      <c r="B83" s="356"/>
      <c r="C83" s="356"/>
      <c r="D83" s="356"/>
      <c r="E83" s="356"/>
      <c r="F83" s="356"/>
      <c r="G83" s="356"/>
      <c r="H83" s="356"/>
      <c r="I83" s="356"/>
      <c r="J83" s="356"/>
      <c r="K83" s="356"/>
      <c r="L83" s="357"/>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row>
    <row r="84" spans="1:52">
      <c r="A84" s="356"/>
      <c r="B84" s="356"/>
      <c r="C84" s="356"/>
      <c r="D84" s="356"/>
      <c r="E84" s="356"/>
      <c r="F84" s="356"/>
      <c r="G84" s="356"/>
      <c r="H84" s="356"/>
      <c r="I84" s="356"/>
      <c r="J84" s="356"/>
      <c r="K84" s="356"/>
      <c r="L84" s="357"/>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row>
    <row r="85" spans="1:52">
      <c r="A85" s="356"/>
      <c r="B85" s="356"/>
      <c r="C85" s="356"/>
      <c r="D85" s="356"/>
      <c r="E85" s="356"/>
      <c r="F85" s="356"/>
      <c r="G85" s="356"/>
      <c r="H85" s="356"/>
      <c r="I85" s="356"/>
      <c r="J85" s="356"/>
      <c r="K85" s="356"/>
      <c r="L85" s="357"/>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row>
    <row r="86" spans="1:52">
      <c r="A86" s="356"/>
      <c r="B86" s="356"/>
      <c r="C86" s="356"/>
      <c r="D86" s="356"/>
      <c r="E86" s="356"/>
      <c r="F86" s="356"/>
      <c r="G86" s="356"/>
      <c r="H86" s="356"/>
      <c r="I86" s="356"/>
      <c r="J86" s="356"/>
      <c r="K86" s="356"/>
      <c r="L86" s="357"/>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row>
    <row r="87" spans="1:52">
      <c r="A87" s="356"/>
      <c r="B87" s="356"/>
      <c r="C87" s="356"/>
      <c r="D87" s="356"/>
      <c r="E87" s="356"/>
      <c r="F87" s="356"/>
      <c r="G87" s="356"/>
      <c r="H87" s="356"/>
      <c r="I87" s="356"/>
      <c r="J87" s="356"/>
      <c r="K87" s="356"/>
      <c r="L87" s="357"/>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row>
    <row r="88" spans="1:52">
      <c r="A88" s="356"/>
      <c r="B88" s="356"/>
      <c r="C88" s="356"/>
      <c r="D88" s="356"/>
      <c r="E88" s="356"/>
      <c r="F88" s="356"/>
      <c r="G88" s="356"/>
      <c r="H88" s="356"/>
      <c r="I88" s="356"/>
      <c r="J88" s="356"/>
      <c r="K88" s="356"/>
      <c r="L88" s="357"/>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row>
    <row r="89" spans="1:52">
      <c r="A89" s="356"/>
      <c r="B89" s="356"/>
      <c r="C89" s="356"/>
      <c r="D89" s="356"/>
      <c r="E89" s="356"/>
      <c r="F89" s="356"/>
      <c r="G89" s="356"/>
      <c r="H89" s="356"/>
      <c r="I89" s="356"/>
      <c r="J89" s="356"/>
      <c r="K89" s="356"/>
      <c r="L89" s="357"/>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row>
    <row r="90" spans="1:52">
      <c r="A90" s="356"/>
      <c r="B90" s="356"/>
      <c r="C90" s="356"/>
      <c r="D90" s="356"/>
      <c r="E90" s="356"/>
      <c r="F90" s="356"/>
      <c r="G90" s="356"/>
      <c r="H90" s="356"/>
      <c r="I90" s="356"/>
      <c r="J90" s="356"/>
      <c r="K90" s="356"/>
      <c r="L90" s="357"/>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row>
    <row r="91" spans="1:52">
      <c r="A91" s="356"/>
      <c r="B91" s="356"/>
      <c r="C91" s="356"/>
      <c r="D91" s="356"/>
      <c r="E91" s="356"/>
      <c r="F91" s="356"/>
      <c r="G91" s="356"/>
      <c r="H91" s="356"/>
      <c r="I91" s="356"/>
      <c r="J91" s="356"/>
      <c r="K91" s="356"/>
      <c r="L91" s="357"/>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356"/>
      <c r="AQ91" s="356"/>
      <c r="AR91" s="356"/>
      <c r="AS91" s="356"/>
      <c r="AT91" s="356"/>
      <c r="AU91" s="356"/>
      <c r="AV91" s="356"/>
      <c r="AW91" s="356"/>
      <c r="AX91" s="356"/>
      <c r="AY91" s="356"/>
      <c r="AZ91" s="356"/>
    </row>
    <row r="92" spans="1:52">
      <c r="A92" s="356"/>
      <c r="B92" s="356"/>
      <c r="C92" s="356"/>
      <c r="D92" s="356"/>
      <c r="E92" s="356"/>
      <c r="F92" s="356"/>
      <c r="G92" s="356"/>
      <c r="H92" s="356"/>
      <c r="I92" s="356"/>
      <c r="J92" s="356"/>
      <c r="K92" s="356"/>
      <c r="L92" s="357"/>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c r="AZ92" s="356"/>
    </row>
    <row r="93" spans="1:52">
      <c r="A93" s="356"/>
      <c r="B93" s="356"/>
      <c r="C93" s="356"/>
      <c r="D93" s="356"/>
      <c r="E93" s="356"/>
      <c r="F93" s="356"/>
      <c r="G93" s="356"/>
      <c r="H93" s="356"/>
      <c r="I93" s="356"/>
      <c r="J93" s="356"/>
      <c r="K93" s="356"/>
      <c r="L93" s="357"/>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356"/>
      <c r="AU93" s="356"/>
      <c r="AV93" s="356"/>
      <c r="AW93" s="356"/>
      <c r="AX93" s="356"/>
      <c r="AY93" s="356"/>
      <c r="AZ93" s="356"/>
    </row>
    <row r="94" spans="1:52">
      <c r="A94" s="356"/>
      <c r="B94" s="356"/>
      <c r="C94" s="356"/>
      <c r="D94" s="356"/>
      <c r="E94" s="356"/>
      <c r="F94" s="356"/>
      <c r="G94" s="356"/>
      <c r="H94" s="356"/>
      <c r="I94" s="356"/>
      <c r="J94" s="356"/>
      <c r="K94" s="356"/>
      <c r="L94" s="357"/>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row>
    <row r="95" spans="1:52">
      <c r="A95" s="356"/>
      <c r="B95" s="356"/>
      <c r="C95" s="356"/>
      <c r="D95" s="356"/>
      <c r="E95" s="356"/>
      <c r="F95" s="356"/>
      <c r="G95" s="356"/>
      <c r="H95" s="356"/>
      <c r="I95" s="356"/>
      <c r="J95" s="356"/>
      <c r="K95" s="356"/>
      <c r="L95" s="357"/>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row>
    <row r="96" spans="1:52">
      <c r="A96" s="356"/>
      <c r="B96" s="356"/>
      <c r="C96" s="356"/>
      <c r="D96" s="356"/>
      <c r="E96" s="356"/>
      <c r="F96" s="356"/>
      <c r="G96" s="356"/>
      <c r="H96" s="356"/>
      <c r="I96" s="356"/>
      <c r="J96" s="356"/>
      <c r="K96" s="356"/>
      <c r="L96" s="357"/>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row>
    <row r="97" spans="1:52">
      <c r="A97" s="356"/>
      <c r="B97" s="356"/>
      <c r="C97" s="356"/>
      <c r="D97" s="356"/>
      <c r="E97" s="356"/>
      <c r="F97" s="356"/>
      <c r="G97" s="356"/>
      <c r="H97" s="356"/>
      <c r="I97" s="356"/>
      <c r="J97" s="356"/>
      <c r="K97" s="356"/>
      <c r="L97" s="357"/>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356"/>
      <c r="AY97" s="356"/>
      <c r="AZ97" s="356"/>
    </row>
    <row r="98" spans="1:52">
      <c r="A98" s="356"/>
      <c r="B98" s="356"/>
      <c r="C98" s="356"/>
      <c r="D98" s="356"/>
      <c r="E98" s="356"/>
      <c r="F98" s="356"/>
      <c r="G98" s="356"/>
      <c r="H98" s="356"/>
      <c r="I98" s="356"/>
      <c r="J98" s="356"/>
      <c r="K98" s="356"/>
      <c r="L98" s="357"/>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6"/>
      <c r="AY98" s="356"/>
      <c r="AZ98" s="356"/>
    </row>
    <row r="99" spans="1:52">
      <c r="A99" s="356"/>
      <c r="B99" s="356"/>
      <c r="C99" s="356"/>
      <c r="D99" s="356"/>
      <c r="E99" s="356"/>
      <c r="F99" s="356"/>
      <c r="G99" s="356"/>
      <c r="H99" s="356"/>
      <c r="I99" s="356"/>
      <c r="J99" s="356"/>
      <c r="K99" s="356"/>
      <c r="L99" s="357"/>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c r="AN99" s="356"/>
      <c r="AO99" s="356"/>
      <c r="AP99" s="356"/>
      <c r="AQ99" s="356"/>
      <c r="AR99" s="356"/>
      <c r="AS99" s="356"/>
      <c r="AT99" s="356"/>
      <c r="AU99" s="356"/>
      <c r="AV99" s="356"/>
      <c r="AW99" s="356"/>
      <c r="AX99" s="356"/>
      <c r="AY99" s="356"/>
      <c r="AZ99" s="356"/>
    </row>
    <row r="100" spans="1:52">
      <c r="A100" s="356"/>
      <c r="B100" s="356"/>
      <c r="C100" s="356"/>
      <c r="D100" s="356"/>
      <c r="E100" s="356"/>
      <c r="F100" s="356"/>
      <c r="G100" s="356"/>
      <c r="H100" s="356"/>
      <c r="I100" s="356"/>
      <c r="J100" s="356"/>
      <c r="K100" s="356"/>
      <c r="L100" s="357"/>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row>
    <row r="101" spans="1:52">
      <c r="A101" s="356"/>
      <c r="B101" s="356"/>
      <c r="C101" s="356"/>
      <c r="D101" s="356"/>
      <c r="E101" s="356"/>
      <c r="F101" s="356"/>
      <c r="G101" s="356"/>
      <c r="H101" s="356"/>
      <c r="I101" s="356"/>
      <c r="J101" s="356"/>
      <c r="K101" s="356"/>
      <c r="L101" s="357"/>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row>
    <row r="102" spans="1:52">
      <c r="A102" s="356"/>
      <c r="B102" s="356"/>
      <c r="C102" s="356"/>
      <c r="D102" s="356"/>
      <c r="E102" s="356"/>
      <c r="F102" s="356"/>
      <c r="G102" s="356"/>
      <c r="H102" s="356"/>
      <c r="I102" s="356"/>
      <c r="J102" s="356"/>
      <c r="K102" s="356"/>
      <c r="L102" s="357"/>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c r="AK102" s="356"/>
      <c r="AL102" s="356"/>
      <c r="AM102" s="356"/>
      <c r="AN102" s="356"/>
      <c r="AO102" s="356"/>
      <c r="AP102" s="356"/>
      <c r="AQ102" s="356"/>
      <c r="AR102" s="356"/>
      <c r="AS102" s="356"/>
      <c r="AT102" s="356"/>
      <c r="AU102" s="356"/>
      <c r="AV102" s="356"/>
      <c r="AW102" s="356"/>
      <c r="AX102" s="356"/>
      <c r="AY102" s="356"/>
      <c r="AZ102" s="356"/>
    </row>
    <row r="103" spans="1:52">
      <c r="A103" s="356"/>
      <c r="B103" s="356"/>
      <c r="C103" s="356"/>
      <c r="D103" s="356"/>
      <c r="E103" s="356"/>
      <c r="F103" s="356"/>
      <c r="G103" s="356"/>
      <c r="H103" s="356"/>
      <c r="I103" s="356"/>
      <c r="J103" s="356"/>
      <c r="K103" s="356"/>
      <c r="L103" s="357"/>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c r="AK103" s="356"/>
      <c r="AL103" s="356"/>
      <c r="AM103" s="356"/>
      <c r="AN103" s="356"/>
      <c r="AO103" s="356"/>
      <c r="AP103" s="356"/>
      <c r="AQ103" s="356"/>
      <c r="AR103" s="356"/>
      <c r="AS103" s="356"/>
      <c r="AT103" s="356"/>
      <c r="AU103" s="356"/>
      <c r="AV103" s="356"/>
      <c r="AW103" s="356"/>
      <c r="AX103" s="356"/>
      <c r="AY103" s="356"/>
      <c r="AZ103" s="356"/>
    </row>
    <row r="104" spans="1:52">
      <c r="A104" s="356"/>
      <c r="B104" s="356"/>
      <c r="C104" s="356"/>
      <c r="D104" s="356"/>
      <c r="E104" s="356"/>
      <c r="F104" s="356"/>
      <c r="G104" s="356"/>
      <c r="H104" s="356"/>
      <c r="I104" s="356"/>
      <c r="J104" s="356"/>
      <c r="K104" s="356"/>
      <c r="L104" s="357"/>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row>
    <row r="105" spans="1:52">
      <c r="A105" s="356"/>
      <c r="B105" s="356"/>
      <c r="C105" s="356"/>
      <c r="D105" s="356"/>
      <c r="E105" s="356"/>
      <c r="F105" s="356"/>
      <c r="G105" s="356"/>
      <c r="H105" s="356"/>
      <c r="I105" s="356"/>
      <c r="J105" s="356"/>
      <c r="K105" s="356"/>
      <c r="L105" s="357"/>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row>
    <row r="106" spans="1:52">
      <c r="A106" s="356"/>
      <c r="B106" s="356"/>
      <c r="C106" s="356"/>
      <c r="D106" s="356"/>
      <c r="E106" s="356"/>
      <c r="F106" s="356"/>
      <c r="G106" s="356"/>
      <c r="H106" s="356"/>
      <c r="I106" s="356"/>
      <c r="J106" s="356"/>
      <c r="K106" s="356"/>
      <c r="L106" s="357"/>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row>
    <row r="107" spans="1:52">
      <c r="A107" s="356"/>
      <c r="B107" s="356"/>
      <c r="C107" s="356"/>
      <c r="D107" s="356"/>
      <c r="E107" s="356"/>
      <c r="F107" s="356"/>
      <c r="G107" s="356"/>
      <c r="H107" s="356"/>
      <c r="I107" s="356"/>
      <c r="J107" s="356"/>
      <c r="K107" s="356"/>
      <c r="L107" s="357"/>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row>
    <row r="108" spans="1:52">
      <c r="A108" s="356"/>
      <c r="B108" s="356"/>
      <c r="C108" s="356"/>
      <c r="D108" s="356"/>
      <c r="E108" s="356"/>
      <c r="F108" s="356"/>
      <c r="G108" s="356"/>
      <c r="H108" s="356"/>
      <c r="I108" s="356"/>
      <c r="J108" s="356"/>
      <c r="K108" s="356"/>
      <c r="L108" s="357"/>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row>
    <row r="109" spans="1:52">
      <c r="A109" s="356"/>
      <c r="B109" s="356"/>
      <c r="C109" s="356"/>
      <c r="D109" s="356"/>
      <c r="E109" s="356"/>
      <c r="F109" s="356"/>
      <c r="G109" s="356"/>
      <c r="H109" s="356"/>
      <c r="I109" s="356"/>
      <c r="J109" s="356"/>
      <c r="K109" s="356"/>
      <c r="L109" s="357"/>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row>
    <row r="110" spans="1:52">
      <c r="A110" s="356"/>
      <c r="B110" s="356"/>
      <c r="C110" s="356"/>
      <c r="D110" s="356"/>
      <c r="E110" s="356"/>
      <c r="F110" s="356"/>
      <c r="G110" s="356"/>
      <c r="H110" s="356"/>
      <c r="I110" s="356"/>
      <c r="J110" s="356"/>
      <c r="K110" s="356"/>
      <c r="L110" s="357"/>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6"/>
      <c r="AI110" s="356"/>
      <c r="AJ110" s="356"/>
      <c r="AK110" s="356"/>
      <c r="AL110" s="356"/>
      <c r="AM110" s="356"/>
      <c r="AN110" s="356"/>
      <c r="AO110" s="356"/>
      <c r="AP110" s="356"/>
      <c r="AQ110" s="356"/>
      <c r="AR110" s="356"/>
      <c r="AS110" s="356"/>
      <c r="AT110" s="356"/>
      <c r="AU110" s="356"/>
      <c r="AV110" s="356"/>
      <c r="AW110" s="356"/>
      <c r="AX110" s="356"/>
      <c r="AY110" s="356"/>
      <c r="AZ110" s="356"/>
    </row>
    <row r="111" spans="1:52">
      <c r="A111" s="356"/>
      <c r="B111" s="356"/>
      <c r="C111" s="356"/>
      <c r="D111" s="356"/>
      <c r="E111" s="356"/>
      <c r="F111" s="356"/>
      <c r="G111" s="356"/>
      <c r="H111" s="356"/>
      <c r="I111" s="356"/>
      <c r="J111" s="356"/>
      <c r="K111" s="356"/>
      <c r="L111" s="357"/>
      <c r="M111" s="356"/>
      <c r="N111" s="356"/>
      <c r="O111" s="356"/>
      <c r="P111" s="356"/>
      <c r="Q111" s="356"/>
      <c r="R111" s="356"/>
      <c r="S111" s="356"/>
      <c r="T111" s="356"/>
      <c r="U111" s="356"/>
      <c r="V111" s="356"/>
      <c r="W111" s="356"/>
      <c r="X111" s="356"/>
      <c r="Y111" s="356"/>
      <c r="Z111" s="356"/>
      <c r="AA111" s="356"/>
      <c r="AB111" s="356"/>
      <c r="AC111" s="356"/>
      <c r="AD111" s="356"/>
      <c r="AE111" s="356"/>
      <c r="AF111" s="356"/>
      <c r="AG111" s="356"/>
      <c r="AH111" s="356"/>
      <c r="AI111" s="356"/>
      <c r="AJ111" s="356"/>
      <c r="AK111" s="356"/>
      <c r="AL111" s="356"/>
      <c r="AM111" s="356"/>
      <c r="AN111" s="356"/>
      <c r="AO111" s="356"/>
      <c r="AP111" s="356"/>
      <c r="AQ111" s="356"/>
      <c r="AR111" s="356"/>
      <c r="AS111" s="356"/>
      <c r="AT111" s="356"/>
      <c r="AU111" s="356"/>
      <c r="AV111" s="356"/>
      <c r="AW111" s="356"/>
      <c r="AX111" s="356"/>
      <c r="AY111" s="356"/>
      <c r="AZ111" s="356"/>
    </row>
    <row r="112" spans="1:52">
      <c r="A112" s="356"/>
      <c r="B112" s="356"/>
      <c r="C112" s="356"/>
      <c r="D112" s="356"/>
      <c r="E112" s="356"/>
      <c r="F112" s="356"/>
      <c r="G112" s="356"/>
      <c r="H112" s="356"/>
      <c r="I112" s="356"/>
      <c r="J112" s="356"/>
      <c r="K112" s="356"/>
      <c r="L112" s="357"/>
      <c r="M112" s="356"/>
      <c r="N112" s="356"/>
      <c r="O112" s="356"/>
      <c r="P112" s="356"/>
      <c r="Q112" s="356"/>
      <c r="R112" s="356"/>
      <c r="S112" s="356"/>
      <c r="T112" s="356"/>
      <c r="U112" s="356"/>
      <c r="V112" s="356"/>
      <c r="W112" s="356"/>
      <c r="X112" s="356"/>
      <c r="Y112" s="356"/>
      <c r="Z112" s="356"/>
      <c r="AA112" s="356"/>
      <c r="AB112" s="356"/>
      <c r="AC112" s="356"/>
      <c r="AD112" s="356"/>
      <c r="AE112" s="356"/>
      <c r="AF112" s="356"/>
      <c r="AG112" s="356"/>
      <c r="AH112" s="356"/>
      <c r="AI112" s="356"/>
      <c r="AJ112" s="356"/>
      <c r="AK112" s="356"/>
      <c r="AL112" s="356"/>
      <c r="AM112" s="356"/>
      <c r="AN112" s="356"/>
      <c r="AO112" s="356"/>
      <c r="AP112" s="356"/>
      <c r="AQ112" s="356"/>
      <c r="AR112" s="356"/>
      <c r="AS112" s="356"/>
      <c r="AT112" s="356"/>
      <c r="AU112" s="356"/>
      <c r="AV112" s="356"/>
      <c r="AW112" s="356"/>
      <c r="AX112" s="356"/>
      <c r="AY112" s="356"/>
      <c r="AZ112" s="356"/>
    </row>
    <row r="113" spans="1:52">
      <c r="A113" s="356"/>
      <c r="B113" s="356"/>
      <c r="C113" s="356"/>
      <c r="D113" s="356"/>
      <c r="E113" s="356"/>
      <c r="F113" s="356"/>
      <c r="G113" s="356"/>
      <c r="H113" s="356"/>
      <c r="I113" s="356"/>
      <c r="J113" s="356"/>
      <c r="K113" s="356"/>
      <c r="L113" s="357"/>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6"/>
      <c r="AI113" s="356"/>
      <c r="AJ113" s="356"/>
      <c r="AK113" s="356"/>
      <c r="AL113" s="356"/>
      <c r="AM113" s="356"/>
      <c r="AN113" s="356"/>
      <c r="AO113" s="356"/>
      <c r="AP113" s="356"/>
      <c r="AQ113" s="356"/>
      <c r="AR113" s="356"/>
      <c r="AS113" s="356"/>
      <c r="AT113" s="356"/>
      <c r="AU113" s="356"/>
      <c r="AV113" s="356"/>
      <c r="AW113" s="356"/>
      <c r="AX113" s="356"/>
      <c r="AY113" s="356"/>
      <c r="AZ113" s="356"/>
    </row>
    <row r="114" spans="1:52">
      <c r="A114" s="356"/>
      <c r="B114" s="356"/>
      <c r="C114" s="356"/>
      <c r="D114" s="356"/>
      <c r="E114" s="356"/>
      <c r="F114" s="356"/>
      <c r="G114" s="356"/>
      <c r="H114" s="356"/>
      <c r="I114" s="356"/>
      <c r="J114" s="356"/>
      <c r="K114" s="356"/>
      <c r="L114" s="357"/>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row>
    <row r="115" spans="1:52">
      <c r="A115" s="356"/>
      <c r="B115" s="356"/>
      <c r="C115" s="356"/>
      <c r="D115" s="356"/>
      <c r="E115" s="356"/>
      <c r="F115" s="356"/>
      <c r="G115" s="356"/>
      <c r="H115" s="356"/>
      <c r="I115" s="356"/>
      <c r="J115" s="356"/>
      <c r="K115" s="356"/>
      <c r="L115" s="357"/>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row>
    <row r="116" spans="1:52">
      <c r="A116" s="356"/>
      <c r="B116" s="356"/>
      <c r="C116" s="356"/>
      <c r="D116" s="356"/>
      <c r="E116" s="356"/>
      <c r="F116" s="356"/>
      <c r="G116" s="356"/>
      <c r="H116" s="356"/>
      <c r="I116" s="356"/>
      <c r="J116" s="356"/>
      <c r="K116" s="356"/>
      <c r="L116" s="357"/>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row>
    <row r="117" spans="1:52">
      <c r="A117" s="356"/>
      <c r="B117" s="356"/>
      <c r="C117" s="356"/>
      <c r="D117" s="356"/>
      <c r="E117" s="356"/>
      <c r="F117" s="356"/>
      <c r="G117" s="356"/>
      <c r="H117" s="356"/>
      <c r="I117" s="356"/>
      <c r="J117" s="356"/>
      <c r="K117" s="356"/>
      <c r="L117" s="357"/>
      <c r="M117" s="356"/>
      <c r="N117" s="356"/>
      <c r="O117" s="356"/>
      <c r="P117" s="356"/>
      <c r="Q117" s="356"/>
      <c r="R117" s="356"/>
      <c r="S117" s="356"/>
      <c r="T117" s="356"/>
      <c r="U117" s="356"/>
      <c r="V117" s="356"/>
      <c r="W117" s="356"/>
      <c r="X117" s="356"/>
      <c r="Y117" s="356"/>
      <c r="Z117" s="356"/>
      <c r="AA117" s="356"/>
      <c r="AB117" s="356"/>
      <c r="AC117" s="356"/>
      <c r="AD117" s="356"/>
      <c r="AE117" s="356"/>
      <c r="AF117" s="356"/>
      <c r="AG117" s="356"/>
      <c r="AH117" s="356"/>
      <c r="AI117" s="356"/>
      <c r="AJ117" s="356"/>
      <c r="AK117" s="356"/>
      <c r="AL117" s="356"/>
      <c r="AM117" s="356"/>
      <c r="AN117" s="356"/>
      <c r="AO117" s="356"/>
      <c r="AP117" s="356"/>
      <c r="AQ117" s="356"/>
      <c r="AR117" s="356"/>
      <c r="AS117" s="356"/>
      <c r="AT117" s="356"/>
      <c r="AU117" s="356"/>
      <c r="AV117" s="356"/>
      <c r="AW117" s="356"/>
      <c r="AX117" s="356"/>
      <c r="AY117" s="356"/>
      <c r="AZ117" s="356"/>
    </row>
    <row r="118" spans="1:52">
      <c r="A118" s="356"/>
      <c r="B118" s="356"/>
      <c r="C118" s="356"/>
      <c r="D118" s="356"/>
      <c r="E118" s="356"/>
      <c r="F118" s="356"/>
      <c r="G118" s="356"/>
      <c r="H118" s="356"/>
      <c r="I118" s="356"/>
      <c r="J118" s="356"/>
      <c r="K118" s="356"/>
      <c r="L118" s="357"/>
      <c r="M118" s="356"/>
      <c r="N118" s="356"/>
      <c r="O118" s="356"/>
      <c r="P118" s="356"/>
      <c r="Q118" s="356"/>
      <c r="R118" s="356"/>
      <c r="S118" s="356"/>
      <c r="T118" s="356"/>
      <c r="U118" s="356"/>
      <c r="V118" s="356"/>
      <c r="W118" s="356"/>
      <c r="X118" s="356"/>
      <c r="Y118" s="356"/>
      <c r="Z118" s="356"/>
      <c r="AA118" s="356"/>
      <c r="AB118" s="356"/>
      <c r="AC118" s="356"/>
      <c r="AD118" s="356"/>
      <c r="AE118" s="356"/>
      <c r="AF118" s="356"/>
      <c r="AG118" s="356"/>
      <c r="AH118" s="356"/>
      <c r="AI118" s="356"/>
      <c r="AJ118" s="356"/>
      <c r="AK118" s="356"/>
      <c r="AL118" s="356"/>
      <c r="AM118" s="356"/>
      <c r="AN118" s="356"/>
      <c r="AO118" s="356"/>
      <c r="AP118" s="356"/>
      <c r="AQ118" s="356"/>
      <c r="AR118" s="356"/>
      <c r="AS118" s="356"/>
      <c r="AT118" s="356"/>
      <c r="AU118" s="356"/>
      <c r="AV118" s="356"/>
      <c r="AW118" s="356"/>
      <c r="AX118" s="356"/>
      <c r="AY118" s="356"/>
      <c r="AZ118" s="356"/>
    </row>
    <row r="119" spans="1:52">
      <c r="A119" s="356"/>
      <c r="B119" s="356"/>
      <c r="C119" s="356"/>
      <c r="D119" s="356"/>
      <c r="E119" s="356"/>
      <c r="F119" s="356"/>
      <c r="G119" s="356"/>
      <c r="H119" s="356"/>
      <c r="I119" s="356"/>
      <c r="J119" s="356"/>
      <c r="K119" s="356"/>
      <c r="L119" s="357"/>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6"/>
      <c r="AY119" s="356"/>
      <c r="AZ119" s="356"/>
    </row>
    <row r="120" spans="1:52">
      <c r="A120" s="356"/>
      <c r="B120" s="356"/>
      <c r="C120" s="356"/>
      <c r="D120" s="356"/>
      <c r="E120" s="356"/>
      <c r="F120" s="356"/>
      <c r="G120" s="356"/>
      <c r="H120" s="356"/>
      <c r="I120" s="356"/>
      <c r="J120" s="356"/>
      <c r="K120" s="356"/>
      <c r="L120" s="357"/>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6"/>
      <c r="AY120" s="356"/>
      <c r="AZ120" s="356"/>
    </row>
    <row r="121" spans="1:52">
      <c r="A121" s="356"/>
      <c r="B121" s="356"/>
      <c r="C121" s="356"/>
      <c r="D121" s="356"/>
      <c r="E121" s="356"/>
      <c r="F121" s="356"/>
      <c r="G121" s="356"/>
      <c r="H121" s="356"/>
      <c r="I121" s="356"/>
      <c r="J121" s="356"/>
      <c r="K121" s="356"/>
      <c r="L121" s="357"/>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56"/>
      <c r="AQ121" s="356"/>
      <c r="AR121" s="356"/>
      <c r="AS121" s="356"/>
      <c r="AT121" s="356"/>
      <c r="AU121" s="356"/>
      <c r="AV121" s="356"/>
      <c r="AW121" s="356"/>
      <c r="AX121" s="356"/>
      <c r="AY121" s="356"/>
      <c r="AZ121" s="356"/>
    </row>
    <row r="122" spans="1:52">
      <c r="A122" s="356"/>
      <c r="B122" s="356"/>
      <c r="C122" s="356"/>
      <c r="D122" s="356"/>
      <c r="E122" s="356"/>
      <c r="F122" s="356"/>
      <c r="G122" s="356"/>
      <c r="H122" s="356"/>
      <c r="I122" s="356"/>
      <c r="J122" s="356"/>
      <c r="K122" s="356"/>
      <c r="L122" s="357"/>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6"/>
      <c r="AY122" s="356"/>
      <c r="AZ122" s="356"/>
    </row>
    <row r="123" spans="1:52">
      <c r="A123" s="356"/>
      <c r="B123" s="356"/>
      <c r="C123" s="356"/>
      <c r="D123" s="356"/>
      <c r="E123" s="356"/>
      <c r="F123" s="356"/>
      <c r="G123" s="356"/>
      <c r="H123" s="356"/>
      <c r="I123" s="356"/>
      <c r="J123" s="356"/>
      <c r="K123" s="356"/>
      <c r="L123" s="357"/>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6"/>
      <c r="AY123" s="356"/>
      <c r="AZ123" s="356"/>
    </row>
    <row r="124" spans="1:52">
      <c r="A124" s="356"/>
      <c r="B124" s="356"/>
      <c r="C124" s="356"/>
      <c r="D124" s="356"/>
      <c r="E124" s="356"/>
      <c r="F124" s="356"/>
      <c r="G124" s="356"/>
      <c r="H124" s="356"/>
      <c r="I124" s="356"/>
      <c r="J124" s="356"/>
      <c r="K124" s="356"/>
      <c r="L124" s="357"/>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c r="AZ124" s="356"/>
    </row>
    <row r="125" spans="1:52">
      <c r="A125" s="356"/>
      <c r="B125" s="356"/>
      <c r="C125" s="356"/>
      <c r="D125" s="356"/>
      <c r="E125" s="356"/>
      <c r="F125" s="356"/>
      <c r="G125" s="356"/>
      <c r="H125" s="356"/>
      <c r="I125" s="356"/>
      <c r="J125" s="356"/>
      <c r="K125" s="356"/>
      <c r="L125" s="357"/>
      <c r="M125" s="356"/>
      <c r="N125" s="356"/>
      <c r="O125" s="356"/>
      <c r="P125" s="356"/>
      <c r="Q125" s="356"/>
      <c r="R125" s="356"/>
      <c r="S125" s="356"/>
      <c r="T125" s="356"/>
      <c r="U125" s="356"/>
      <c r="V125" s="356"/>
      <c r="W125" s="356"/>
      <c r="X125" s="356"/>
      <c r="Y125" s="356"/>
      <c r="Z125" s="356"/>
      <c r="AA125" s="356"/>
      <c r="AB125" s="356"/>
      <c r="AC125" s="356"/>
      <c r="AD125" s="35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6"/>
      <c r="AY125" s="356"/>
      <c r="AZ125" s="356"/>
    </row>
    <row r="126" spans="1:52">
      <c r="A126" s="356"/>
      <c r="B126" s="356"/>
      <c r="C126" s="356"/>
      <c r="D126" s="356"/>
      <c r="E126" s="356"/>
      <c r="F126" s="356"/>
      <c r="G126" s="356"/>
      <c r="H126" s="356"/>
      <c r="I126" s="356"/>
      <c r="J126" s="356"/>
      <c r="K126" s="356"/>
      <c r="L126" s="357"/>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c r="AZ126" s="356"/>
    </row>
    <row r="127" spans="1:52">
      <c r="A127" s="356"/>
      <c r="B127" s="356"/>
      <c r="C127" s="356"/>
      <c r="D127" s="356"/>
      <c r="E127" s="356"/>
      <c r="F127" s="356"/>
      <c r="G127" s="356"/>
      <c r="H127" s="356"/>
      <c r="I127" s="356"/>
      <c r="J127" s="356"/>
      <c r="K127" s="356"/>
      <c r="L127" s="357"/>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6"/>
      <c r="AY127" s="356"/>
      <c r="AZ127" s="356"/>
    </row>
    <row r="128" spans="1:52">
      <c r="A128" s="356"/>
      <c r="B128" s="356"/>
      <c r="C128" s="356"/>
      <c r="D128" s="356"/>
      <c r="E128" s="356"/>
      <c r="F128" s="356"/>
      <c r="G128" s="356"/>
      <c r="H128" s="356"/>
      <c r="I128" s="356"/>
      <c r="J128" s="356"/>
      <c r="K128" s="356"/>
      <c r="L128" s="357"/>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c r="AZ128" s="356"/>
    </row>
    <row r="129" spans="1:52">
      <c r="A129" s="356"/>
      <c r="B129" s="356"/>
      <c r="C129" s="356"/>
      <c r="D129" s="356"/>
      <c r="E129" s="356"/>
      <c r="F129" s="356"/>
      <c r="G129" s="356"/>
      <c r="H129" s="356"/>
      <c r="I129" s="356"/>
      <c r="J129" s="356"/>
      <c r="K129" s="356"/>
      <c r="L129" s="357"/>
      <c r="M129" s="356"/>
      <c r="N129" s="356"/>
      <c r="O129" s="356"/>
      <c r="P129" s="356"/>
      <c r="Q129" s="356"/>
      <c r="R129" s="356"/>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6"/>
      <c r="AY129" s="356"/>
      <c r="AZ129" s="356"/>
    </row>
    <row r="130" spans="1:52">
      <c r="A130" s="356"/>
      <c r="B130" s="356"/>
      <c r="C130" s="356"/>
      <c r="D130" s="356"/>
      <c r="E130" s="356"/>
      <c r="F130" s="356"/>
      <c r="G130" s="356"/>
      <c r="H130" s="356"/>
      <c r="I130" s="356"/>
      <c r="J130" s="356"/>
      <c r="K130" s="356"/>
      <c r="L130" s="357"/>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row>
    <row r="131" spans="1:52">
      <c r="A131" s="356"/>
      <c r="B131" s="356"/>
      <c r="C131" s="356"/>
      <c r="D131" s="356"/>
      <c r="E131" s="356"/>
      <c r="F131" s="356"/>
      <c r="G131" s="356"/>
      <c r="H131" s="356"/>
      <c r="I131" s="356"/>
      <c r="J131" s="356"/>
      <c r="K131" s="356"/>
      <c r="L131" s="357"/>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c r="AZ131" s="356"/>
    </row>
    <row r="132" spans="1:52">
      <c r="A132" s="356"/>
      <c r="B132" s="356"/>
      <c r="C132" s="356"/>
      <c r="D132" s="356"/>
      <c r="E132" s="356"/>
      <c r="F132" s="356"/>
      <c r="G132" s="356"/>
      <c r="H132" s="356"/>
      <c r="I132" s="356"/>
      <c r="J132" s="356"/>
      <c r="K132" s="356"/>
      <c r="L132" s="357"/>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row>
    <row r="133" spans="1:52">
      <c r="A133" s="356"/>
      <c r="B133" s="356"/>
      <c r="C133" s="356"/>
      <c r="D133" s="356"/>
      <c r="E133" s="356"/>
      <c r="F133" s="356"/>
      <c r="G133" s="356"/>
      <c r="H133" s="356"/>
      <c r="I133" s="356"/>
      <c r="J133" s="356"/>
      <c r="K133" s="356"/>
      <c r="L133" s="357"/>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c r="AZ133" s="356"/>
    </row>
    <row r="134" spans="1:52">
      <c r="A134" s="356"/>
      <c r="B134" s="356"/>
      <c r="C134" s="356"/>
      <c r="D134" s="356"/>
      <c r="E134" s="356"/>
      <c r="F134" s="356"/>
      <c r="G134" s="356"/>
      <c r="H134" s="356"/>
      <c r="I134" s="356"/>
      <c r="J134" s="356"/>
      <c r="K134" s="356"/>
      <c r="L134" s="357"/>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row>
    <row r="135" spans="1:52">
      <c r="A135" s="356"/>
      <c r="B135" s="356"/>
      <c r="C135" s="356"/>
      <c r="D135" s="356"/>
      <c r="E135" s="356"/>
      <c r="F135" s="356"/>
      <c r="G135" s="356"/>
      <c r="H135" s="356"/>
      <c r="I135" s="356"/>
      <c r="J135" s="356"/>
      <c r="K135" s="356"/>
      <c r="L135" s="357"/>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c r="AZ135" s="356"/>
    </row>
    <row r="136" spans="1:52">
      <c r="A136" s="356"/>
      <c r="B136" s="356"/>
      <c r="C136" s="356"/>
      <c r="D136" s="356"/>
      <c r="E136" s="356"/>
      <c r="F136" s="356"/>
      <c r="G136" s="356"/>
      <c r="H136" s="356"/>
      <c r="I136" s="356"/>
      <c r="J136" s="356"/>
      <c r="K136" s="356"/>
      <c r="L136" s="357"/>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6"/>
      <c r="AM136" s="356"/>
      <c r="AN136" s="356"/>
      <c r="AO136" s="356"/>
      <c r="AP136" s="356"/>
      <c r="AQ136" s="356"/>
      <c r="AR136" s="356"/>
      <c r="AS136" s="356"/>
      <c r="AT136" s="356"/>
      <c r="AU136" s="356"/>
      <c r="AV136" s="356"/>
      <c r="AW136" s="356"/>
      <c r="AX136" s="356"/>
      <c r="AY136" s="356"/>
      <c r="AZ136" s="356"/>
    </row>
    <row r="137" spans="1:52">
      <c r="A137" s="356"/>
      <c r="B137" s="356"/>
      <c r="C137" s="356"/>
      <c r="D137" s="356"/>
      <c r="E137" s="356"/>
      <c r="F137" s="356"/>
      <c r="G137" s="356"/>
      <c r="H137" s="356"/>
      <c r="I137" s="356"/>
      <c r="J137" s="356"/>
      <c r="K137" s="356"/>
      <c r="L137" s="357"/>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c r="AZ137" s="356"/>
    </row>
    <row r="138" spans="1:52">
      <c r="A138" s="356"/>
      <c r="B138" s="356"/>
      <c r="C138" s="356"/>
      <c r="D138" s="356"/>
      <c r="E138" s="356"/>
      <c r="F138" s="356"/>
      <c r="G138" s="356"/>
      <c r="H138" s="356"/>
      <c r="I138" s="356"/>
      <c r="J138" s="356"/>
      <c r="K138" s="356"/>
      <c r="L138" s="357"/>
      <c r="M138" s="356"/>
      <c r="N138" s="356"/>
      <c r="O138" s="356"/>
      <c r="P138" s="356"/>
      <c r="Q138" s="356"/>
      <c r="R138" s="356"/>
      <c r="S138" s="356"/>
      <c r="T138" s="356"/>
      <c r="U138" s="356"/>
      <c r="V138" s="356"/>
      <c r="W138" s="356"/>
      <c r="X138" s="356"/>
      <c r="Y138" s="356"/>
      <c r="Z138" s="356"/>
      <c r="AA138" s="356"/>
      <c r="AB138" s="356"/>
      <c r="AC138" s="356"/>
      <c r="AD138" s="356"/>
      <c r="AE138" s="356"/>
      <c r="AF138" s="356"/>
      <c r="AG138" s="356"/>
      <c r="AH138" s="356"/>
      <c r="AI138" s="356"/>
      <c r="AJ138" s="356"/>
      <c r="AK138" s="356"/>
      <c r="AL138" s="356"/>
      <c r="AM138" s="356"/>
      <c r="AN138" s="356"/>
      <c r="AO138" s="356"/>
      <c r="AP138" s="356"/>
      <c r="AQ138" s="356"/>
      <c r="AR138" s="356"/>
      <c r="AS138" s="356"/>
      <c r="AT138" s="356"/>
      <c r="AU138" s="356"/>
      <c r="AV138" s="356"/>
      <c r="AW138" s="356"/>
      <c r="AX138" s="356"/>
      <c r="AY138" s="356"/>
      <c r="AZ138" s="356"/>
    </row>
    <row r="139" spans="1:52">
      <c r="A139" s="356"/>
      <c r="B139" s="356"/>
      <c r="C139" s="356"/>
      <c r="D139" s="356"/>
      <c r="E139" s="356"/>
      <c r="F139" s="356"/>
      <c r="G139" s="356"/>
      <c r="H139" s="356"/>
      <c r="I139" s="356"/>
      <c r="J139" s="356"/>
      <c r="K139" s="356"/>
      <c r="L139" s="357"/>
      <c r="M139" s="356"/>
      <c r="N139" s="356"/>
      <c r="O139" s="356"/>
      <c r="P139" s="356"/>
      <c r="Q139" s="356"/>
      <c r="R139" s="356"/>
      <c r="S139" s="356"/>
      <c r="T139" s="356"/>
      <c r="U139" s="356"/>
      <c r="V139" s="356"/>
      <c r="W139" s="356"/>
      <c r="X139" s="356"/>
      <c r="Y139" s="356"/>
      <c r="Z139" s="356"/>
      <c r="AA139" s="356"/>
      <c r="AB139" s="356"/>
      <c r="AC139" s="356"/>
      <c r="AD139" s="356"/>
      <c r="AE139" s="356"/>
      <c r="AF139" s="356"/>
      <c r="AG139" s="356"/>
      <c r="AH139" s="356"/>
      <c r="AI139" s="356"/>
      <c r="AJ139" s="356"/>
      <c r="AK139" s="356"/>
      <c r="AL139" s="356"/>
      <c r="AM139" s="356"/>
      <c r="AN139" s="356"/>
      <c r="AO139" s="356"/>
      <c r="AP139" s="356"/>
      <c r="AQ139" s="356"/>
      <c r="AR139" s="356"/>
      <c r="AS139" s="356"/>
      <c r="AT139" s="356"/>
      <c r="AU139" s="356"/>
      <c r="AV139" s="356"/>
      <c r="AW139" s="356"/>
      <c r="AX139" s="356"/>
      <c r="AY139" s="356"/>
      <c r="AZ139" s="356"/>
    </row>
    <row r="140" spans="1:52">
      <c r="A140" s="356"/>
      <c r="B140" s="356"/>
      <c r="C140" s="356"/>
      <c r="D140" s="356"/>
      <c r="E140" s="356"/>
      <c r="F140" s="356"/>
      <c r="G140" s="356"/>
      <c r="H140" s="356"/>
      <c r="I140" s="356"/>
      <c r="J140" s="356"/>
      <c r="K140" s="356"/>
      <c r="L140" s="357"/>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c r="AZ140" s="356"/>
    </row>
    <row r="141" spans="1:52">
      <c r="A141" s="356"/>
      <c r="B141" s="356"/>
      <c r="C141" s="356"/>
      <c r="D141" s="356"/>
      <c r="E141" s="356"/>
      <c r="F141" s="356"/>
      <c r="G141" s="356"/>
      <c r="H141" s="356"/>
      <c r="I141" s="356"/>
      <c r="J141" s="356"/>
      <c r="K141" s="356"/>
      <c r="L141" s="357"/>
      <c r="M141" s="356"/>
      <c r="N141" s="356"/>
      <c r="O141" s="356"/>
      <c r="P141" s="356"/>
      <c r="Q141" s="356"/>
      <c r="R141" s="356"/>
      <c r="S141" s="356"/>
      <c r="T141" s="356"/>
      <c r="U141" s="356"/>
      <c r="V141" s="356"/>
      <c r="W141" s="356"/>
      <c r="X141" s="356"/>
      <c r="Y141" s="356"/>
      <c r="Z141" s="356"/>
      <c r="AA141" s="356"/>
      <c r="AB141" s="356"/>
      <c r="AC141" s="356"/>
      <c r="AD141" s="356"/>
      <c r="AE141" s="356"/>
      <c r="AF141" s="356"/>
      <c r="AG141" s="356"/>
      <c r="AH141" s="356"/>
      <c r="AI141" s="356"/>
      <c r="AJ141" s="356"/>
      <c r="AK141" s="356"/>
      <c r="AL141" s="356"/>
      <c r="AM141" s="356"/>
      <c r="AN141" s="356"/>
      <c r="AO141" s="356"/>
      <c r="AP141" s="356"/>
      <c r="AQ141" s="356"/>
      <c r="AR141" s="356"/>
      <c r="AS141" s="356"/>
      <c r="AT141" s="356"/>
      <c r="AU141" s="356"/>
      <c r="AV141" s="356"/>
      <c r="AW141" s="356"/>
      <c r="AX141" s="356"/>
      <c r="AY141" s="356"/>
      <c r="AZ141" s="356"/>
    </row>
    <row r="142" spans="1:52">
      <c r="A142" s="356"/>
      <c r="B142" s="356"/>
      <c r="C142" s="356"/>
      <c r="D142" s="356"/>
      <c r="E142" s="356"/>
      <c r="F142" s="356"/>
      <c r="G142" s="356"/>
      <c r="H142" s="356"/>
      <c r="I142" s="356"/>
      <c r="J142" s="356"/>
      <c r="K142" s="356"/>
      <c r="L142" s="357"/>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56"/>
    </row>
    <row r="143" spans="1:52">
      <c r="A143" s="356"/>
      <c r="B143" s="356"/>
      <c r="C143" s="356"/>
      <c r="D143" s="356"/>
      <c r="E143" s="356"/>
      <c r="F143" s="356"/>
      <c r="G143" s="356"/>
      <c r="H143" s="356"/>
      <c r="I143" s="356"/>
      <c r="J143" s="356"/>
      <c r="K143" s="356"/>
      <c r="L143" s="357"/>
      <c r="M143" s="356"/>
      <c r="N143" s="356"/>
      <c r="O143" s="356"/>
      <c r="P143" s="356"/>
      <c r="Q143" s="356"/>
      <c r="R143" s="356"/>
      <c r="S143" s="356"/>
      <c r="T143" s="356"/>
      <c r="U143" s="356"/>
      <c r="V143" s="356"/>
      <c r="W143" s="356"/>
      <c r="X143" s="356"/>
      <c r="Y143" s="356"/>
      <c r="Z143" s="356"/>
      <c r="AA143" s="356"/>
      <c r="AB143" s="356"/>
      <c r="AC143" s="356"/>
      <c r="AD143" s="356"/>
      <c r="AE143" s="356"/>
      <c r="AF143" s="356"/>
      <c r="AG143" s="356"/>
      <c r="AH143" s="356"/>
      <c r="AI143" s="356"/>
      <c r="AJ143" s="356"/>
      <c r="AK143" s="356"/>
      <c r="AL143" s="356"/>
      <c r="AM143" s="356"/>
      <c r="AN143" s="356"/>
      <c r="AO143" s="356"/>
      <c r="AP143" s="356"/>
      <c r="AQ143" s="356"/>
      <c r="AR143" s="356"/>
      <c r="AS143" s="356"/>
      <c r="AT143" s="356"/>
      <c r="AU143" s="356"/>
      <c r="AV143" s="356"/>
      <c r="AW143" s="356"/>
      <c r="AX143" s="356"/>
      <c r="AY143" s="356"/>
      <c r="AZ143" s="356"/>
    </row>
    <row r="144" spans="1:52">
      <c r="A144" s="356"/>
      <c r="B144" s="356"/>
      <c r="C144" s="356"/>
      <c r="D144" s="356"/>
      <c r="E144" s="356"/>
      <c r="F144" s="356"/>
      <c r="G144" s="356"/>
      <c r="H144" s="356"/>
      <c r="I144" s="356"/>
      <c r="J144" s="356"/>
      <c r="K144" s="356"/>
      <c r="L144" s="357"/>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row>
    <row r="145" spans="1:52">
      <c r="A145" s="356"/>
      <c r="B145" s="356"/>
      <c r="C145" s="356"/>
      <c r="D145" s="356"/>
      <c r="E145" s="356"/>
      <c r="F145" s="356"/>
      <c r="G145" s="356"/>
      <c r="H145" s="356"/>
      <c r="I145" s="356"/>
      <c r="J145" s="356"/>
      <c r="K145" s="356"/>
      <c r="L145" s="357"/>
      <c r="M145" s="356"/>
      <c r="N145" s="356"/>
      <c r="O145" s="356"/>
      <c r="P145" s="356"/>
      <c r="Q145" s="356"/>
      <c r="R145" s="356"/>
      <c r="S145" s="356"/>
      <c r="T145" s="356"/>
      <c r="U145" s="356"/>
      <c r="V145" s="356"/>
      <c r="W145" s="356"/>
      <c r="X145" s="356"/>
      <c r="Y145" s="356"/>
      <c r="Z145" s="356"/>
      <c r="AA145" s="356"/>
      <c r="AB145" s="356"/>
      <c r="AC145" s="356"/>
      <c r="AD145" s="356"/>
      <c r="AE145" s="356"/>
      <c r="AF145" s="356"/>
      <c r="AG145" s="356"/>
      <c r="AH145" s="356"/>
      <c r="AI145" s="356"/>
      <c r="AJ145" s="356"/>
      <c r="AK145" s="356"/>
      <c r="AL145" s="356"/>
      <c r="AM145" s="356"/>
      <c r="AN145" s="356"/>
      <c r="AO145" s="356"/>
      <c r="AP145" s="356"/>
      <c r="AQ145" s="356"/>
      <c r="AR145" s="356"/>
      <c r="AS145" s="356"/>
      <c r="AT145" s="356"/>
      <c r="AU145" s="356"/>
      <c r="AV145" s="356"/>
      <c r="AW145" s="356"/>
      <c r="AX145" s="356"/>
      <c r="AY145" s="356"/>
      <c r="AZ145" s="356"/>
    </row>
    <row r="146" spans="1:52">
      <c r="A146" s="356"/>
      <c r="B146" s="356"/>
      <c r="C146" s="356"/>
      <c r="D146" s="356"/>
      <c r="E146" s="356"/>
      <c r="F146" s="356"/>
      <c r="G146" s="356"/>
      <c r="H146" s="356"/>
      <c r="I146" s="356"/>
      <c r="J146" s="356"/>
      <c r="K146" s="356"/>
      <c r="L146" s="357"/>
      <c r="M146" s="356"/>
      <c r="N146" s="356"/>
      <c r="O146" s="356"/>
      <c r="P146" s="356"/>
      <c r="Q146" s="356"/>
      <c r="R146" s="356"/>
      <c r="S146" s="356"/>
      <c r="T146" s="356"/>
      <c r="U146" s="356"/>
      <c r="V146" s="356"/>
      <c r="W146" s="356"/>
      <c r="X146" s="356"/>
      <c r="Y146" s="356"/>
      <c r="Z146" s="356"/>
      <c r="AA146" s="356"/>
      <c r="AB146" s="356"/>
      <c r="AC146" s="356"/>
      <c r="AD146" s="356"/>
      <c r="AE146" s="356"/>
      <c r="AF146" s="356"/>
      <c r="AG146" s="356"/>
      <c r="AH146" s="356"/>
      <c r="AI146" s="356"/>
      <c r="AJ146" s="356"/>
      <c r="AK146" s="356"/>
      <c r="AL146" s="356"/>
      <c r="AM146" s="356"/>
      <c r="AN146" s="356"/>
      <c r="AO146" s="356"/>
      <c r="AP146" s="356"/>
      <c r="AQ146" s="356"/>
      <c r="AR146" s="356"/>
      <c r="AS146" s="356"/>
      <c r="AT146" s="356"/>
      <c r="AU146" s="356"/>
      <c r="AV146" s="356"/>
      <c r="AW146" s="356"/>
      <c r="AX146" s="356"/>
      <c r="AY146" s="356"/>
      <c r="AZ146" s="356"/>
    </row>
    <row r="147" spans="1:52">
      <c r="A147" s="356"/>
      <c r="B147" s="356"/>
      <c r="C147" s="356"/>
      <c r="D147" s="356"/>
      <c r="E147" s="356"/>
      <c r="F147" s="356"/>
      <c r="G147" s="356"/>
      <c r="H147" s="356"/>
      <c r="I147" s="356"/>
      <c r="J147" s="356"/>
      <c r="K147" s="356"/>
      <c r="L147" s="357"/>
      <c r="M147" s="356"/>
      <c r="N147" s="356"/>
      <c r="O147" s="356"/>
      <c r="P147" s="356"/>
      <c r="Q147" s="356"/>
      <c r="R147" s="356"/>
      <c r="S147" s="356"/>
      <c r="T147" s="356"/>
      <c r="U147" s="356"/>
      <c r="V147" s="356"/>
      <c r="W147" s="356"/>
      <c r="X147" s="356"/>
      <c r="Y147" s="356"/>
      <c r="Z147" s="356"/>
      <c r="AA147" s="356"/>
      <c r="AB147" s="356"/>
      <c r="AC147" s="356"/>
      <c r="AD147" s="356"/>
      <c r="AE147" s="356"/>
      <c r="AF147" s="356"/>
      <c r="AG147" s="356"/>
      <c r="AH147" s="356"/>
      <c r="AI147" s="356"/>
      <c r="AJ147" s="356"/>
      <c r="AK147" s="356"/>
      <c r="AL147" s="356"/>
      <c r="AM147" s="356"/>
      <c r="AN147" s="356"/>
      <c r="AO147" s="356"/>
      <c r="AP147" s="356"/>
      <c r="AQ147" s="356"/>
      <c r="AR147" s="356"/>
      <c r="AS147" s="356"/>
      <c r="AT147" s="356"/>
      <c r="AU147" s="356"/>
      <c r="AV147" s="356"/>
      <c r="AW147" s="356"/>
      <c r="AX147" s="356"/>
      <c r="AY147" s="356"/>
      <c r="AZ147" s="356"/>
    </row>
    <row r="148" spans="1:52">
      <c r="A148" s="356"/>
      <c r="B148" s="356"/>
      <c r="C148" s="356"/>
      <c r="D148" s="356"/>
      <c r="E148" s="356"/>
      <c r="F148" s="356"/>
      <c r="G148" s="356"/>
      <c r="H148" s="356"/>
      <c r="I148" s="356"/>
      <c r="J148" s="356"/>
      <c r="K148" s="356"/>
      <c r="L148" s="357"/>
      <c r="M148" s="356"/>
      <c r="N148" s="356"/>
      <c r="O148" s="356"/>
      <c r="P148" s="356"/>
      <c r="Q148" s="356"/>
      <c r="R148" s="356"/>
      <c r="S148" s="356"/>
      <c r="T148" s="356"/>
      <c r="U148" s="356"/>
      <c r="V148" s="356"/>
      <c r="W148" s="356"/>
      <c r="X148" s="356"/>
      <c r="Y148" s="356"/>
      <c r="Z148" s="356"/>
      <c r="AA148" s="356"/>
      <c r="AB148" s="356"/>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6"/>
      <c r="AY148" s="356"/>
      <c r="AZ148" s="356"/>
    </row>
    <row r="149" spans="1:52">
      <c r="A149" s="356"/>
      <c r="B149" s="356"/>
      <c r="C149" s="356"/>
      <c r="D149" s="356"/>
      <c r="E149" s="356"/>
      <c r="F149" s="356"/>
      <c r="G149" s="356"/>
      <c r="H149" s="356"/>
      <c r="I149" s="356"/>
      <c r="J149" s="356"/>
      <c r="K149" s="356"/>
      <c r="L149" s="357"/>
      <c r="M149" s="356"/>
      <c r="N149" s="356"/>
      <c r="O149" s="356"/>
      <c r="P149" s="356"/>
      <c r="Q149" s="356"/>
      <c r="R149" s="356"/>
      <c r="S149" s="356"/>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356"/>
      <c r="AP149" s="356"/>
      <c r="AQ149" s="356"/>
      <c r="AR149" s="356"/>
      <c r="AS149" s="356"/>
      <c r="AT149" s="356"/>
      <c r="AU149" s="356"/>
      <c r="AV149" s="356"/>
      <c r="AW149" s="356"/>
      <c r="AX149" s="356"/>
      <c r="AY149" s="356"/>
      <c r="AZ149" s="356"/>
    </row>
    <row r="150" spans="1:52">
      <c r="A150" s="356"/>
      <c r="B150" s="356"/>
      <c r="C150" s="356"/>
      <c r="D150" s="356"/>
      <c r="E150" s="356"/>
      <c r="F150" s="356"/>
      <c r="G150" s="356"/>
      <c r="H150" s="356"/>
      <c r="I150" s="356"/>
      <c r="J150" s="356"/>
      <c r="K150" s="356"/>
      <c r="L150" s="357"/>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c r="AZ150" s="356"/>
    </row>
    <row r="151" spans="1:52">
      <c r="A151" s="356"/>
      <c r="B151" s="356"/>
      <c r="C151" s="356"/>
      <c r="D151" s="356"/>
      <c r="E151" s="356"/>
      <c r="F151" s="356"/>
      <c r="G151" s="356"/>
      <c r="H151" s="356"/>
      <c r="I151" s="356"/>
      <c r="J151" s="356"/>
      <c r="K151" s="356"/>
      <c r="L151" s="357"/>
      <c r="M151" s="356"/>
      <c r="N151" s="356"/>
      <c r="O151" s="356"/>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row>
    <row r="152" spans="1:52">
      <c r="A152" s="356"/>
      <c r="B152" s="356"/>
      <c r="C152" s="356"/>
      <c r="D152" s="356"/>
      <c r="E152" s="356"/>
      <c r="F152" s="356"/>
      <c r="G152" s="356"/>
      <c r="H152" s="356"/>
      <c r="I152" s="356"/>
      <c r="J152" s="356"/>
      <c r="K152" s="356"/>
      <c r="L152" s="357"/>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356"/>
      <c r="AO152" s="356"/>
      <c r="AP152" s="356"/>
      <c r="AQ152" s="356"/>
      <c r="AR152" s="356"/>
      <c r="AS152" s="356"/>
      <c r="AT152" s="356"/>
      <c r="AU152" s="356"/>
      <c r="AV152" s="356"/>
      <c r="AW152" s="356"/>
      <c r="AX152" s="356"/>
      <c r="AY152" s="356"/>
      <c r="AZ152" s="356"/>
    </row>
    <row r="153" spans="1:52">
      <c r="A153" s="356"/>
      <c r="B153" s="356"/>
      <c r="C153" s="356"/>
      <c r="D153" s="356"/>
      <c r="E153" s="356"/>
      <c r="F153" s="356"/>
      <c r="G153" s="356"/>
      <c r="H153" s="356"/>
      <c r="I153" s="356"/>
      <c r="J153" s="356"/>
      <c r="K153" s="356"/>
      <c r="L153" s="357"/>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c r="AZ153" s="356"/>
    </row>
    <row r="154" spans="1:52">
      <c r="A154" s="356"/>
      <c r="B154" s="356"/>
      <c r="C154" s="356"/>
      <c r="D154" s="356"/>
      <c r="E154" s="356"/>
      <c r="F154" s="356"/>
      <c r="G154" s="356"/>
      <c r="H154" s="356"/>
      <c r="I154" s="356"/>
      <c r="J154" s="356"/>
      <c r="K154" s="356"/>
      <c r="L154" s="357"/>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356"/>
      <c r="AQ154" s="356"/>
      <c r="AR154" s="356"/>
      <c r="AS154" s="356"/>
      <c r="AT154" s="356"/>
      <c r="AU154" s="356"/>
      <c r="AV154" s="356"/>
      <c r="AW154" s="356"/>
      <c r="AX154" s="356"/>
      <c r="AY154" s="356"/>
      <c r="AZ154" s="356"/>
    </row>
    <row r="155" spans="1:52">
      <c r="A155" s="356"/>
      <c r="B155" s="356"/>
      <c r="C155" s="356"/>
      <c r="D155" s="356"/>
      <c r="E155" s="356"/>
      <c r="F155" s="356"/>
      <c r="G155" s="356"/>
      <c r="H155" s="356"/>
      <c r="I155" s="356"/>
      <c r="J155" s="356"/>
      <c r="K155" s="356"/>
      <c r="L155" s="357"/>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356"/>
    </row>
    <row r="156" spans="1:52">
      <c r="A156" s="356"/>
      <c r="B156" s="356"/>
      <c r="C156" s="356"/>
      <c r="D156" s="356"/>
      <c r="E156" s="356"/>
      <c r="F156" s="356"/>
      <c r="G156" s="356"/>
      <c r="H156" s="356"/>
      <c r="I156" s="356"/>
      <c r="J156" s="356"/>
      <c r="K156" s="356"/>
      <c r="L156" s="357"/>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356"/>
      <c r="AQ156" s="356"/>
      <c r="AR156" s="356"/>
      <c r="AS156" s="356"/>
      <c r="AT156" s="356"/>
      <c r="AU156" s="356"/>
      <c r="AV156" s="356"/>
      <c r="AW156" s="356"/>
      <c r="AX156" s="356"/>
      <c r="AY156" s="356"/>
      <c r="AZ156" s="356"/>
    </row>
    <row r="157" spans="1:52">
      <c r="A157" s="356"/>
      <c r="B157" s="356"/>
      <c r="C157" s="356"/>
      <c r="D157" s="356"/>
      <c r="E157" s="356"/>
      <c r="F157" s="356"/>
      <c r="G157" s="356"/>
      <c r="H157" s="356"/>
      <c r="I157" s="356"/>
      <c r="J157" s="356"/>
      <c r="K157" s="356"/>
      <c r="L157" s="357"/>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c r="AJ157" s="356"/>
      <c r="AK157" s="356"/>
      <c r="AL157" s="356"/>
      <c r="AM157" s="356"/>
      <c r="AN157" s="356"/>
      <c r="AO157" s="356"/>
      <c r="AP157" s="356"/>
      <c r="AQ157" s="356"/>
      <c r="AR157" s="356"/>
      <c r="AS157" s="356"/>
      <c r="AT157" s="356"/>
      <c r="AU157" s="356"/>
      <c r="AV157" s="356"/>
      <c r="AW157" s="356"/>
      <c r="AX157" s="356"/>
      <c r="AY157" s="356"/>
      <c r="AZ157" s="356"/>
    </row>
    <row r="158" spans="1:52">
      <c r="A158" s="356"/>
      <c r="B158" s="356"/>
      <c r="C158" s="356"/>
      <c r="D158" s="356"/>
      <c r="E158" s="356"/>
      <c r="F158" s="356"/>
      <c r="G158" s="356"/>
      <c r="H158" s="356"/>
      <c r="I158" s="356"/>
      <c r="J158" s="356"/>
      <c r="K158" s="356"/>
      <c r="L158" s="357"/>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6"/>
      <c r="AY158" s="356"/>
      <c r="AZ158" s="356"/>
    </row>
    <row r="159" spans="1:52">
      <c r="A159" s="356"/>
      <c r="B159" s="356"/>
      <c r="C159" s="356"/>
      <c r="D159" s="356"/>
      <c r="E159" s="356"/>
      <c r="F159" s="356"/>
      <c r="G159" s="356"/>
      <c r="H159" s="356"/>
      <c r="I159" s="356"/>
      <c r="J159" s="356"/>
      <c r="K159" s="356"/>
      <c r="L159" s="357"/>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row>
    <row r="160" spans="1:52">
      <c r="A160" s="356"/>
      <c r="B160" s="356"/>
      <c r="C160" s="356"/>
      <c r="D160" s="356"/>
      <c r="E160" s="356"/>
      <c r="F160" s="356"/>
      <c r="G160" s="356"/>
      <c r="H160" s="356"/>
      <c r="I160" s="356"/>
      <c r="J160" s="356"/>
      <c r="K160" s="356"/>
      <c r="L160" s="357"/>
      <c r="M160" s="356"/>
      <c r="N160" s="356"/>
      <c r="O160" s="356"/>
      <c r="P160" s="356"/>
      <c r="Q160" s="356"/>
      <c r="R160" s="356"/>
      <c r="S160" s="356"/>
      <c r="T160" s="356"/>
      <c r="U160" s="356"/>
      <c r="V160" s="356"/>
      <c r="W160" s="356"/>
      <c r="X160" s="356"/>
      <c r="Y160" s="356"/>
      <c r="Z160" s="356"/>
      <c r="AA160" s="356"/>
      <c r="AB160" s="356"/>
      <c r="AC160" s="356"/>
      <c r="AD160" s="356"/>
      <c r="AE160" s="356"/>
      <c r="AF160" s="356"/>
      <c r="AG160" s="356"/>
      <c r="AH160" s="356"/>
      <c r="AI160" s="356"/>
      <c r="AJ160" s="356"/>
      <c r="AK160" s="356"/>
      <c r="AL160" s="356"/>
      <c r="AM160" s="356"/>
      <c r="AN160" s="356"/>
      <c r="AO160" s="356"/>
      <c r="AP160" s="356"/>
      <c r="AQ160" s="356"/>
      <c r="AR160" s="356"/>
      <c r="AS160" s="356"/>
      <c r="AT160" s="356"/>
      <c r="AU160" s="356"/>
      <c r="AV160" s="356"/>
      <c r="AW160" s="356"/>
      <c r="AX160" s="356"/>
      <c r="AY160" s="356"/>
      <c r="AZ160" s="356"/>
    </row>
    <row r="161" spans="1:52">
      <c r="A161" s="356"/>
      <c r="B161" s="356"/>
      <c r="C161" s="356"/>
      <c r="D161" s="356"/>
      <c r="E161" s="356"/>
      <c r="F161" s="356"/>
      <c r="G161" s="356"/>
      <c r="H161" s="356"/>
      <c r="I161" s="356"/>
      <c r="J161" s="356"/>
      <c r="K161" s="356"/>
      <c r="L161" s="357"/>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c r="AZ161" s="356"/>
    </row>
    <row r="162" spans="1:52">
      <c r="A162" s="356"/>
      <c r="B162" s="356"/>
      <c r="C162" s="356"/>
      <c r="D162" s="356"/>
      <c r="E162" s="356"/>
      <c r="F162" s="356"/>
      <c r="G162" s="356"/>
      <c r="H162" s="356"/>
      <c r="I162" s="356"/>
      <c r="J162" s="356"/>
      <c r="K162" s="356"/>
      <c r="L162" s="357"/>
      <c r="M162" s="356"/>
      <c r="N162" s="356"/>
      <c r="O162" s="356"/>
      <c r="P162" s="356"/>
      <c r="Q162" s="356"/>
      <c r="R162" s="356"/>
      <c r="S162" s="356"/>
      <c r="T162" s="356"/>
      <c r="U162" s="356"/>
      <c r="V162" s="356"/>
      <c r="W162" s="356"/>
      <c r="X162" s="356"/>
      <c r="Y162" s="356"/>
      <c r="Z162" s="356"/>
      <c r="AA162" s="356"/>
      <c r="AB162" s="356"/>
      <c r="AC162" s="356"/>
      <c r="AD162" s="356"/>
      <c r="AE162" s="356"/>
      <c r="AF162" s="356"/>
      <c r="AG162" s="356"/>
      <c r="AH162" s="356"/>
      <c r="AI162" s="356"/>
      <c r="AJ162" s="356"/>
      <c r="AK162" s="356"/>
      <c r="AL162" s="356"/>
      <c r="AM162" s="356"/>
      <c r="AN162" s="356"/>
      <c r="AO162" s="356"/>
      <c r="AP162" s="356"/>
      <c r="AQ162" s="356"/>
      <c r="AR162" s="356"/>
      <c r="AS162" s="356"/>
      <c r="AT162" s="356"/>
      <c r="AU162" s="356"/>
      <c r="AV162" s="356"/>
      <c r="AW162" s="356"/>
      <c r="AX162" s="356"/>
      <c r="AY162" s="356"/>
      <c r="AZ162" s="356"/>
    </row>
    <row r="163" spans="1:52">
      <c r="A163" s="356"/>
      <c r="B163" s="356"/>
      <c r="C163" s="356"/>
      <c r="D163" s="356"/>
      <c r="E163" s="356"/>
      <c r="F163" s="356"/>
      <c r="G163" s="356"/>
      <c r="H163" s="356"/>
      <c r="I163" s="356"/>
      <c r="J163" s="356"/>
      <c r="K163" s="356"/>
      <c r="L163" s="357"/>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c r="AZ163" s="356"/>
    </row>
    <row r="164" spans="1:52">
      <c r="A164" s="356"/>
      <c r="B164" s="356"/>
      <c r="C164" s="356"/>
      <c r="D164" s="356"/>
      <c r="E164" s="356"/>
      <c r="F164" s="356"/>
      <c r="G164" s="356"/>
      <c r="H164" s="356"/>
      <c r="I164" s="356"/>
      <c r="J164" s="356"/>
      <c r="K164" s="356"/>
      <c r="L164" s="357"/>
      <c r="M164" s="356"/>
      <c r="N164" s="356"/>
      <c r="O164" s="356"/>
      <c r="P164" s="356"/>
      <c r="Q164" s="356"/>
      <c r="R164" s="356"/>
      <c r="S164" s="356"/>
      <c r="T164" s="356"/>
      <c r="U164" s="356"/>
      <c r="V164" s="356"/>
      <c r="W164" s="356"/>
      <c r="X164" s="356"/>
      <c r="Y164" s="356"/>
      <c r="Z164" s="356"/>
      <c r="AA164" s="356"/>
      <c r="AB164" s="356"/>
      <c r="AC164" s="356"/>
      <c r="AD164" s="356"/>
      <c r="AE164" s="356"/>
      <c r="AF164" s="356"/>
      <c r="AG164" s="356"/>
      <c r="AH164" s="356"/>
      <c r="AI164" s="356"/>
      <c r="AJ164" s="356"/>
      <c r="AK164" s="356"/>
      <c r="AL164" s="356"/>
      <c r="AM164" s="356"/>
      <c r="AN164" s="356"/>
      <c r="AO164" s="356"/>
      <c r="AP164" s="356"/>
      <c r="AQ164" s="356"/>
      <c r="AR164" s="356"/>
      <c r="AS164" s="356"/>
      <c r="AT164" s="356"/>
      <c r="AU164" s="356"/>
      <c r="AV164" s="356"/>
      <c r="AW164" s="356"/>
      <c r="AX164" s="356"/>
      <c r="AY164" s="356"/>
      <c r="AZ164" s="356"/>
    </row>
    <row r="165" spans="1:52">
      <c r="A165" s="356"/>
      <c r="B165" s="356"/>
      <c r="C165" s="356"/>
      <c r="D165" s="356"/>
      <c r="E165" s="356"/>
      <c r="F165" s="356"/>
      <c r="G165" s="356"/>
      <c r="H165" s="356"/>
      <c r="I165" s="356"/>
      <c r="J165" s="356"/>
      <c r="K165" s="356"/>
      <c r="L165" s="357"/>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c r="AZ165" s="356"/>
    </row>
    <row r="166" spans="1:52">
      <c r="A166" s="356"/>
      <c r="B166" s="356"/>
      <c r="C166" s="356"/>
      <c r="D166" s="356"/>
      <c r="E166" s="356"/>
      <c r="F166" s="356"/>
      <c r="G166" s="356"/>
      <c r="H166" s="356"/>
      <c r="I166" s="356"/>
      <c r="J166" s="356"/>
      <c r="K166" s="356"/>
      <c r="L166" s="357"/>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6"/>
      <c r="AY166" s="356"/>
      <c r="AZ166" s="356"/>
    </row>
    <row r="167" spans="1:52">
      <c r="A167" s="356"/>
      <c r="B167" s="356"/>
      <c r="C167" s="356"/>
      <c r="D167" s="356"/>
      <c r="E167" s="356"/>
      <c r="F167" s="356"/>
      <c r="G167" s="356"/>
      <c r="H167" s="356"/>
      <c r="I167" s="356"/>
      <c r="J167" s="356"/>
      <c r="K167" s="356"/>
      <c r="L167" s="357"/>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c r="AZ167" s="356"/>
    </row>
    <row r="168" spans="1:52">
      <c r="A168" s="356"/>
      <c r="B168" s="356"/>
      <c r="C168" s="356"/>
      <c r="D168" s="356"/>
      <c r="E168" s="356"/>
      <c r="F168" s="356"/>
      <c r="G168" s="356"/>
      <c r="H168" s="356"/>
      <c r="I168" s="356"/>
      <c r="J168" s="356"/>
      <c r="K168" s="356"/>
      <c r="L168" s="357"/>
      <c r="M168" s="356"/>
      <c r="N168" s="356"/>
      <c r="O168" s="356"/>
      <c r="P168" s="356"/>
      <c r="Q168" s="356"/>
      <c r="R168" s="356"/>
      <c r="S168" s="356"/>
      <c r="T168" s="356"/>
      <c r="U168" s="356"/>
      <c r="V168" s="356"/>
      <c r="W168" s="356"/>
      <c r="X168" s="356"/>
      <c r="Y168" s="356"/>
      <c r="Z168" s="356"/>
      <c r="AA168" s="356"/>
      <c r="AB168" s="356"/>
      <c r="AC168" s="356"/>
      <c r="AD168" s="356"/>
      <c r="AE168" s="356"/>
      <c r="AF168" s="356"/>
      <c r="AG168" s="356"/>
      <c r="AH168" s="356"/>
      <c r="AI168" s="356"/>
      <c r="AJ168" s="356"/>
      <c r="AK168" s="356"/>
      <c r="AL168" s="356"/>
      <c r="AM168" s="356"/>
      <c r="AN168" s="356"/>
      <c r="AO168" s="356"/>
      <c r="AP168" s="356"/>
      <c r="AQ168" s="356"/>
      <c r="AR168" s="356"/>
      <c r="AS168" s="356"/>
      <c r="AT168" s="356"/>
      <c r="AU168" s="356"/>
      <c r="AV168" s="356"/>
      <c r="AW168" s="356"/>
      <c r="AX168" s="356"/>
      <c r="AY168" s="356"/>
      <c r="AZ168" s="356"/>
    </row>
    <row r="169" spans="1:52">
      <c r="A169" s="356"/>
      <c r="B169" s="356"/>
      <c r="C169" s="356"/>
      <c r="D169" s="356"/>
      <c r="E169" s="356"/>
      <c r="F169" s="356"/>
      <c r="G169" s="356"/>
      <c r="H169" s="356"/>
      <c r="I169" s="356"/>
      <c r="J169" s="356"/>
      <c r="K169" s="356"/>
      <c r="L169" s="357"/>
      <c r="M169" s="356"/>
      <c r="N169" s="356"/>
      <c r="O169" s="356"/>
      <c r="P169" s="356"/>
      <c r="Q169" s="356"/>
      <c r="R169" s="356"/>
      <c r="S169" s="356"/>
      <c r="T169" s="356"/>
      <c r="U169" s="356"/>
      <c r="V169" s="356"/>
      <c r="W169" s="356"/>
      <c r="X169" s="356"/>
      <c r="Y169" s="356"/>
      <c r="Z169" s="356"/>
      <c r="AA169" s="356"/>
      <c r="AB169" s="356"/>
      <c r="AC169" s="356"/>
      <c r="AD169" s="356"/>
      <c r="AE169" s="356"/>
      <c r="AF169" s="356"/>
      <c r="AG169" s="356"/>
      <c r="AH169" s="356"/>
      <c r="AI169" s="356"/>
      <c r="AJ169" s="356"/>
      <c r="AK169" s="356"/>
      <c r="AL169" s="356"/>
      <c r="AM169" s="356"/>
      <c r="AN169" s="356"/>
      <c r="AO169" s="356"/>
      <c r="AP169" s="356"/>
      <c r="AQ169" s="356"/>
      <c r="AR169" s="356"/>
      <c r="AS169" s="356"/>
      <c r="AT169" s="356"/>
      <c r="AU169" s="356"/>
      <c r="AV169" s="356"/>
      <c r="AW169" s="356"/>
      <c r="AX169" s="356"/>
      <c r="AY169" s="356"/>
      <c r="AZ169" s="356"/>
    </row>
    <row r="170" spans="1:52">
      <c r="A170" s="356"/>
      <c r="B170" s="356"/>
      <c r="C170" s="356"/>
      <c r="D170" s="356"/>
      <c r="E170" s="356"/>
      <c r="F170" s="356"/>
      <c r="G170" s="356"/>
      <c r="H170" s="356"/>
      <c r="I170" s="356"/>
      <c r="J170" s="356"/>
      <c r="K170" s="356"/>
      <c r="L170" s="357"/>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c r="AZ170" s="356"/>
    </row>
    <row r="171" spans="1:52">
      <c r="A171" s="356"/>
      <c r="B171" s="356"/>
      <c r="C171" s="356"/>
      <c r="D171" s="356"/>
      <c r="E171" s="356"/>
      <c r="F171" s="356"/>
      <c r="G171" s="356"/>
      <c r="H171" s="356"/>
      <c r="I171" s="356"/>
      <c r="J171" s="356"/>
      <c r="K171" s="356"/>
      <c r="L171" s="357"/>
      <c r="M171" s="356"/>
      <c r="N171" s="356"/>
      <c r="O171" s="356"/>
      <c r="P171" s="356"/>
      <c r="Q171" s="356"/>
      <c r="R171" s="356"/>
      <c r="S171" s="356"/>
      <c r="T171" s="356"/>
      <c r="U171" s="356"/>
      <c r="V171" s="356"/>
      <c r="W171" s="356"/>
      <c r="X171" s="356"/>
      <c r="Y171" s="356"/>
      <c r="Z171" s="356"/>
      <c r="AA171" s="356"/>
      <c r="AB171" s="356"/>
      <c r="AC171" s="356"/>
      <c r="AD171" s="356"/>
      <c r="AE171" s="356"/>
      <c r="AF171" s="356"/>
      <c r="AG171" s="356"/>
      <c r="AH171" s="356"/>
      <c r="AI171" s="356"/>
      <c r="AJ171" s="356"/>
      <c r="AK171" s="356"/>
      <c r="AL171" s="356"/>
      <c r="AM171" s="356"/>
      <c r="AN171" s="356"/>
      <c r="AO171" s="356"/>
      <c r="AP171" s="356"/>
      <c r="AQ171" s="356"/>
      <c r="AR171" s="356"/>
      <c r="AS171" s="356"/>
      <c r="AT171" s="356"/>
      <c r="AU171" s="356"/>
      <c r="AV171" s="356"/>
      <c r="AW171" s="356"/>
      <c r="AX171" s="356"/>
      <c r="AY171" s="356"/>
      <c r="AZ171" s="356"/>
    </row>
    <row r="172" spans="1:52">
      <c r="A172" s="356"/>
      <c r="B172" s="356"/>
      <c r="C172" s="356"/>
      <c r="D172" s="356"/>
      <c r="E172" s="356"/>
      <c r="F172" s="356"/>
      <c r="G172" s="356"/>
      <c r="H172" s="356"/>
      <c r="I172" s="356"/>
      <c r="J172" s="356"/>
      <c r="K172" s="356"/>
      <c r="L172" s="357"/>
      <c r="M172" s="356"/>
      <c r="N172" s="356"/>
      <c r="O172" s="356"/>
      <c r="P172" s="356"/>
      <c r="Q172" s="356"/>
      <c r="R172" s="356"/>
      <c r="S172" s="356"/>
      <c r="T172" s="356"/>
      <c r="U172" s="356"/>
      <c r="V172" s="356"/>
      <c r="W172" s="356"/>
      <c r="X172" s="356"/>
      <c r="Y172" s="356"/>
      <c r="Z172" s="356"/>
      <c r="AA172" s="356"/>
      <c r="AB172" s="356"/>
      <c r="AC172" s="356"/>
      <c r="AD172" s="356"/>
      <c r="AE172" s="356"/>
      <c r="AF172" s="356"/>
      <c r="AG172" s="356"/>
      <c r="AH172" s="356"/>
      <c r="AI172" s="356"/>
      <c r="AJ172" s="356"/>
      <c r="AK172" s="356"/>
      <c r="AL172" s="356"/>
      <c r="AM172" s="356"/>
      <c r="AN172" s="356"/>
      <c r="AO172" s="356"/>
      <c r="AP172" s="356"/>
      <c r="AQ172" s="356"/>
      <c r="AR172" s="356"/>
      <c r="AS172" s="356"/>
      <c r="AT172" s="356"/>
      <c r="AU172" s="356"/>
      <c r="AV172" s="356"/>
      <c r="AW172" s="356"/>
      <c r="AX172" s="356"/>
      <c r="AY172" s="356"/>
      <c r="AZ172" s="356"/>
    </row>
    <row r="173" spans="1:52">
      <c r="A173" s="356"/>
      <c r="B173" s="356"/>
      <c r="C173" s="356"/>
      <c r="D173" s="356"/>
      <c r="E173" s="356"/>
      <c r="F173" s="356"/>
      <c r="G173" s="356"/>
      <c r="H173" s="356"/>
      <c r="I173" s="356"/>
      <c r="J173" s="356"/>
      <c r="K173" s="356"/>
      <c r="L173" s="357"/>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row>
    <row r="174" spans="1:52">
      <c r="A174" s="356"/>
      <c r="B174" s="356"/>
      <c r="C174" s="356"/>
      <c r="D174" s="356"/>
      <c r="E174" s="356"/>
      <c r="F174" s="356"/>
      <c r="G174" s="356"/>
      <c r="H174" s="356"/>
      <c r="I174" s="356"/>
      <c r="J174" s="356"/>
      <c r="K174" s="356"/>
      <c r="L174" s="357"/>
      <c r="M174" s="356"/>
      <c r="N174" s="356"/>
      <c r="O174" s="356"/>
      <c r="P174" s="356"/>
      <c r="Q174" s="356"/>
      <c r="R174" s="356"/>
      <c r="S174" s="356"/>
      <c r="T174" s="356"/>
      <c r="U174" s="356"/>
      <c r="V174" s="356"/>
      <c r="W174" s="356"/>
      <c r="X174" s="356"/>
      <c r="Y174" s="356"/>
      <c r="Z174" s="356"/>
      <c r="AA174" s="356"/>
      <c r="AB174" s="356"/>
      <c r="AC174" s="356"/>
      <c r="AD174" s="356"/>
      <c r="AE174" s="356"/>
      <c r="AF174" s="356"/>
      <c r="AG174" s="356"/>
      <c r="AH174" s="356"/>
      <c r="AI174" s="356"/>
      <c r="AJ174" s="356"/>
      <c r="AK174" s="356"/>
      <c r="AL174" s="356"/>
      <c r="AM174" s="356"/>
      <c r="AN174" s="356"/>
      <c r="AO174" s="356"/>
      <c r="AP174" s="356"/>
      <c r="AQ174" s="356"/>
      <c r="AR174" s="356"/>
      <c r="AS174" s="356"/>
      <c r="AT174" s="356"/>
      <c r="AU174" s="356"/>
      <c r="AV174" s="356"/>
      <c r="AW174" s="356"/>
      <c r="AX174" s="356"/>
      <c r="AY174" s="356"/>
      <c r="AZ174" s="356"/>
    </row>
    <row r="175" spans="1:52">
      <c r="A175" s="356"/>
      <c r="B175" s="356"/>
      <c r="C175" s="356"/>
      <c r="D175" s="356"/>
      <c r="E175" s="356"/>
      <c r="F175" s="356"/>
      <c r="G175" s="356"/>
      <c r="H175" s="356"/>
      <c r="I175" s="356"/>
      <c r="J175" s="356"/>
      <c r="K175" s="356"/>
      <c r="L175" s="357"/>
      <c r="M175" s="356"/>
      <c r="N175" s="356"/>
      <c r="O175" s="356"/>
      <c r="P175" s="356"/>
      <c r="Q175" s="356"/>
      <c r="R175" s="356"/>
      <c r="S175" s="356"/>
      <c r="T175" s="356"/>
      <c r="U175" s="356"/>
      <c r="V175" s="356"/>
      <c r="W175" s="356"/>
      <c r="X175" s="356"/>
      <c r="Y175" s="356"/>
      <c r="Z175" s="356"/>
      <c r="AA175" s="356"/>
      <c r="AB175" s="356"/>
      <c r="AC175" s="356"/>
      <c r="AD175" s="356"/>
      <c r="AE175" s="356"/>
      <c r="AF175" s="356"/>
      <c r="AG175" s="356"/>
      <c r="AH175" s="356"/>
      <c r="AI175" s="356"/>
      <c r="AJ175" s="356"/>
      <c r="AK175" s="356"/>
      <c r="AL175" s="356"/>
      <c r="AM175" s="356"/>
      <c r="AN175" s="356"/>
      <c r="AO175" s="356"/>
      <c r="AP175" s="356"/>
      <c r="AQ175" s="356"/>
      <c r="AR175" s="356"/>
      <c r="AS175" s="356"/>
      <c r="AT175" s="356"/>
      <c r="AU175" s="356"/>
      <c r="AV175" s="356"/>
      <c r="AW175" s="356"/>
      <c r="AX175" s="356"/>
      <c r="AY175" s="356"/>
      <c r="AZ175" s="356"/>
    </row>
    <row r="176" spans="1:52">
      <c r="A176" s="356"/>
      <c r="B176" s="356"/>
      <c r="C176" s="356"/>
      <c r="D176" s="356"/>
      <c r="E176" s="356"/>
      <c r="F176" s="356"/>
      <c r="G176" s="356"/>
      <c r="H176" s="356"/>
      <c r="I176" s="356"/>
      <c r="J176" s="356"/>
      <c r="K176" s="356"/>
      <c r="L176" s="357"/>
      <c r="M176" s="356"/>
      <c r="N176" s="356"/>
      <c r="O176" s="356"/>
      <c r="P176" s="356"/>
      <c r="Q176" s="356"/>
      <c r="R176" s="356"/>
      <c r="S176" s="356"/>
      <c r="T176" s="356"/>
      <c r="U176" s="356"/>
      <c r="V176" s="356"/>
      <c r="W176" s="356"/>
      <c r="X176" s="356"/>
      <c r="Y176" s="356"/>
      <c r="Z176" s="356"/>
      <c r="AA176" s="356"/>
      <c r="AB176" s="356"/>
      <c r="AC176" s="356"/>
      <c r="AD176" s="356"/>
      <c r="AE176" s="356"/>
      <c r="AF176" s="356"/>
      <c r="AG176" s="356"/>
      <c r="AH176" s="356"/>
      <c r="AI176" s="356"/>
      <c r="AJ176" s="356"/>
      <c r="AK176" s="356"/>
      <c r="AL176" s="356"/>
      <c r="AM176" s="356"/>
      <c r="AN176" s="356"/>
      <c r="AO176" s="356"/>
      <c r="AP176" s="356"/>
      <c r="AQ176" s="356"/>
      <c r="AR176" s="356"/>
      <c r="AS176" s="356"/>
      <c r="AT176" s="356"/>
      <c r="AU176" s="356"/>
      <c r="AV176" s="356"/>
      <c r="AW176" s="356"/>
      <c r="AX176" s="356"/>
      <c r="AY176" s="356"/>
      <c r="AZ176" s="356"/>
    </row>
    <row r="177" spans="1:52">
      <c r="A177" s="356"/>
      <c r="B177" s="356"/>
      <c r="C177" s="356"/>
      <c r="D177" s="356"/>
      <c r="E177" s="356"/>
      <c r="F177" s="356"/>
      <c r="G177" s="356"/>
      <c r="H177" s="356"/>
      <c r="I177" s="356"/>
      <c r="J177" s="356"/>
      <c r="K177" s="356"/>
      <c r="L177" s="357"/>
      <c r="M177" s="356"/>
      <c r="N177" s="356"/>
      <c r="O177" s="356"/>
      <c r="P177" s="356"/>
      <c r="Q177" s="356"/>
      <c r="R177" s="356"/>
      <c r="S177" s="356"/>
      <c r="T177" s="356"/>
      <c r="U177" s="356"/>
      <c r="V177" s="356"/>
      <c r="W177" s="356"/>
      <c r="X177" s="356"/>
      <c r="Y177" s="356"/>
      <c r="Z177" s="356"/>
      <c r="AA177" s="356"/>
      <c r="AB177" s="356"/>
      <c r="AC177" s="356"/>
      <c r="AD177" s="356"/>
      <c r="AE177" s="356"/>
      <c r="AF177" s="356"/>
      <c r="AG177" s="356"/>
      <c r="AH177" s="356"/>
      <c r="AI177" s="356"/>
      <c r="AJ177" s="356"/>
      <c r="AK177" s="356"/>
      <c r="AL177" s="356"/>
      <c r="AM177" s="356"/>
      <c r="AN177" s="356"/>
      <c r="AO177" s="356"/>
      <c r="AP177" s="356"/>
      <c r="AQ177" s="356"/>
      <c r="AR177" s="356"/>
      <c r="AS177" s="356"/>
      <c r="AT177" s="356"/>
      <c r="AU177" s="356"/>
      <c r="AV177" s="356"/>
      <c r="AW177" s="356"/>
      <c r="AX177" s="356"/>
      <c r="AY177" s="356"/>
      <c r="AZ177" s="356"/>
    </row>
    <row r="178" spans="1:52">
      <c r="A178" s="356"/>
      <c r="B178" s="356"/>
      <c r="C178" s="356"/>
      <c r="D178" s="356"/>
      <c r="E178" s="356"/>
      <c r="F178" s="356"/>
      <c r="G178" s="356"/>
      <c r="H178" s="356"/>
      <c r="I178" s="356"/>
      <c r="J178" s="356"/>
      <c r="K178" s="356"/>
      <c r="L178" s="357"/>
      <c r="M178" s="356"/>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c r="AJ178" s="356"/>
      <c r="AK178" s="356"/>
      <c r="AL178" s="356"/>
      <c r="AM178" s="356"/>
      <c r="AN178" s="356"/>
      <c r="AO178" s="356"/>
      <c r="AP178" s="356"/>
      <c r="AQ178" s="356"/>
      <c r="AR178" s="356"/>
      <c r="AS178" s="356"/>
      <c r="AT178" s="356"/>
      <c r="AU178" s="356"/>
      <c r="AV178" s="356"/>
      <c r="AW178" s="356"/>
      <c r="AX178" s="356"/>
      <c r="AY178" s="356"/>
      <c r="AZ178" s="356"/>
    </row>
    <row r="179" spans="1:52">
      <c r="A179" s="356"/>
      <c r="B179" s="356"/>
      <c r="C179" s="356"/>
      <c r="D179" s="356"/>
      <c r="E179" s="356"/>
      <c r="F179" s="356"/>
      <c r="G179" s="356"/>
      <c r="H179" s="356"/>
      <c r="I179" s="356"/>
      <c r="J179" s="356"/>
      <c r="K179" s="356"/>
      <c r="L179" s="357"/>
      <c r="M179" s="356"/>
      <c r="N179" s="356"/>
      <c r="O179" s="356"/>
      <c r="P179" s="356"/>
      <c r="Q179" s="356"/>
      <c r="R179" s="356"/>
      <c r="S179" s="356"/>
      <c r="T179" s="356"/>
      <c r="U179" s="356"/>
      <c r="V179" s="356"/>
      <c r="W179" s="356"/>
      <c r="X179" s="356"/>
      <c r="Y179" s="356"/>
      <c r="Z179" s="356"/>
      <c r="AA179" s="356"/>
      <c r="AB179" s="356"/>
      <c r="AC179" s="356"/>
      <c r="AD179" s="356"/>
      <c r="AE179" s="356"/>
      <c r="AF179" s="356"/>
      <c r="AG179" s="356"/>
      <c r="AH179" s="356"/>
      <c r="AI179" s="356"/>
      <c r="AJ179" s="356"/>
      <c r="AK179" s="356"/>
      <c r="AL179" s="356"/>
      <c r="AM179" s="356"/>
      <c r="AN179" s="356"/>
      <c r="AO179" s="356"/>
      <c r="AP179" s="356"/>
      <c r="AQ179" s="356"/>
      <c r="AR179" s="356"/>
      <c r="AS179" s="356"/>
      <c r="AT179" s="356"/>
      <c r="AU179" s="356"/>
      <c r="AV179" s="356"/>
      <c r="AW179" s="356"/>
      <c r="AX179" s="356"/>
      <c r="AY179" s="356"/>
      <c r="AZ179" s="356"/>
    </row>
    <row r="180" spans="1:52">
      <c r="A180" s="356"/>
      <c r="B180" s="356"/>
      <c r="C180" s="356"/>
      <c r="D180" s="356"/>
      <c r="E180" s="356"/>
      <c r="F180" s="356"/>
      <c r="G180" s="356"/>
      <c r="H180" s="356"/>
      <c r="I180" s="356"/>
      <c r="J180" s="356"/>
      <c r="K180" s="356"/>
      <c r="L180" s="357"/>
      <c r="M180" s="356"/>
      <c r="N180" s="356"/>
      <c r="O180" s="356"/>
      <c r="P180" s="356"/>
      <c r="Q180" s="356"/>
      <c r="R180" s="356"/>
      <c r="S180" s="356"/>
      <c r="T180" s="356"/>
      <c r="U180" s="356"/>
      <c r="V180" s="356"/>
      <c r="W180" s="356"/>
      <c r="X180" s="356"/>
      <c r="Y180" s="356"/>
      <c r="Z180" s="356"/>
      <c r="AA180" s="356"/>
      <c r="AB180" s="356"/>
      <c r="AC180" s="356"/>
      <c r="AD180" s="356"/>
      <c r="AE180" s="356"/>
      <c r="AF180" s="356"/>
      <c r="AG180" s="356"/>
      <c r="AH180" s="356"/>
      <c r="AI180" s="356"/>
      <c r="AJ180" s="356"/>
      <c r="AK180" s="356"/>
      <c r="AL180" s="356"/>
      <c r="AM180" s="356"/>
      <c r="AN180" s="356"/>
      <c r="AO180" s="356"/>
      <c r="AP180" s="356"/>
      <c r="AQ180" s="356"/>
      <c r="AR180" s="356"/>
      <c r="AS180" s="356"/>
      <c r="AT180" s="356"/>
      <c r="AU180" s="356"/>
      <c r="AV180" s="356"/>
      <c r="AW180" s="356"/>
      <c r="AX180" s="356"/>
      <c r="AY180" s="356"/>
      <c r="AZ180" s="356"/>
    </row>
    <row r="181" spans="1:52">
      <c r="A181" s="356"/>
      <c r="B181" s="356"/>
      <c r="C181" s="356"/>
      <c r="D181" s="356"/>
      <c r="E181" s="356"/>
      <c r="F181" s="356"/>
      <c r="G181" s="356"/>
      <c r="H181" s="356"/>
      <c r="I181" s="356"/>
      <c r="J181" s="356"/>
      <c r="K181" s="356"/>
      <c r="L181" s="357"/>
      <c r="M181" s="356"/>
      <c r="N181" s="356"/>
      <c r="O181" s="356"/>
      <c r="P181" s="356"/>
      <c r="Q181" s="356"/>
      <c r="R181" s="356"/>
      <c r="S181" s="356"/>
      <c r="T181" s="356"/>
      <c r="U181" s="356"/>
      <c r="V181" s="356"/>
      <c r="W181" s="356"/>
      <c r="X181" s="356"/>
      <c r="Y181" s="356"/>
      <c r="Z181" s="356"/>
      <c r="AA181" s="356"/>
      <c r="AB181" s="356"/>
      <c r="AC181" s="356"/>
      <c r="AD181" s="356"/>
      <c r="AE181" s="356"/>
      <c r="AF181" s="356"/>
      <c r="AG181" s="356"/>
      <c r="AH181" s="356"/>
      <c r="AI181" s="356"/>
      <c r="AJ181" s="356"/>
      <c r="AK181" s="356"/>
      <c r="AL181" s="356"/>
      <c r="AM181" s="356"/>
      <c r="AN181" s="356"/>
      <c r="AO181" s="356"/>
      <c r="AP181" s="356"/>
      <c r="AQ181" s="356"/>
      <c r="AR181" s="356"/>
      <c r="AS181" s="356"/>
      <c r="AT181" s="356"/>
      <c r="AU181" s="356"/>
      <c r="AV181" s="356"/>
      <c r="AW181" s="356"/>
      <c r="AX181" s="356"/>
      <c r="AY181" s="356"/>
      <c r="AZ181" s="356"/>
    </row>
    <row r="182" spans="1:52">
      <c r="A182" s="356"/>
      <c r="B182" s="356"/>
      <c r="C182" s="356"/>
      <c r="D182" s="356"/>
      <c r="E182" s="356"/>
      <c r="F182" s="356"/>
      <c r="G182" s="356"/>
      <c r="H182" s="356"/>
      <c r="I182" s="356"/>
      <c r="J182" s="356"/>
      <c r="K182" s="356"/>
      <c r="L182" s="357"/>
      <c r="M182" s="356"/>
      <c r="N182" s="356"/>
      <c r="O182" s="356"/>
      <c r="P182" s="356"/>
      <c r="Q182" s="356"/>
      <c r="R182" s="356"/>
      <c r="S182" s="356"/>
      <c r="T182" s="356"/>
      <c r="U182" s="356"/>
      <c r="V182" s="356"/>
      <c r="W182" s="356"/>
      <c r="X182" s="356"/>
      <c r="Y182" s="356"/>
      <c r="Z182" s="356"/>
      <c r="AA182" s="356"/>
      <c r="AB182" s="356"/>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6"/>
      <c r="AY182" s="356"/>
      <c r="AZ182" s="356"/>
    </row>
    <row r="183" spans="1:52">
      <c r="A183" s="356"/>
      <c r="B183" s="356"/>
      <c r="C183" s="356"/>
      <c r="D183" s="356"/>
      <c r="E183" s="356"/>
      <c r="F183" s="356"/>
      <c r="G183" s="356"/>
      <c r="H183" s="356"/>
      <c r="I183" s="356"/>
      <c r="J183" s="356"/>
      <c r="K183" s="356"/>
      <c r="L183" s="357"/>
      <c r="M183" s="356"/>
      <c r="N183" s="356"/>
      <c r="O183" s="356"/>
      <c r="P183" s="356"/>
      <c r="Q183" s="356"/>
      <c r="R183" s="356"/>
      <c r="S183" s="356"/>
      <c r="T183" s="356"/>
      <c r="U183" s="356"/>
      <c r="V183" s="356"/>
      <c r="W183" s="356"/>
      <c r="X183" s="356"/>
      <c r="Y183" s="356"/>
      <c r="Z183" s="356"/>
      <c r="AA183" s="356"/>
      <c r="AB183" s="356"/>
      <c r="AC183" s="356"/>
      <c r="AD183" s="356"/>
      <c r="AE183" s="356"/>
      <c r="AF183" s="356"/>
      <c r="AG183" s="356"/>
      <c r="AH183" s="356"/>
      <c r="AI183" s="356"/>
      <c r="AJ183" s="356"/>
      <c r="AK183" s="356"/>
      <c r="AL183" s="356"/>
      <c r="AM183" s="356"/>
      <c r="AN183" s="356"/>
      <c r="AO183" s="356"/>
      <c r="AP183" s="356"/>
      <c r="AQ183" s="356"/>
      <c r="AR183" s="356"/>
      <c r="AS183" s="356"/>
      <c r="AT183" s="356"/>
      <c r="AU183" s="356"/>
      <c r="AV183" s="356"/>
      <c r="AW183" s="356"/>
      <c r="AX183" s="356"/>
      <c r="AY183" s="356"/>
      <c r="AZ183" s="356"/>
    </row>
    <row r="184" spans="1:52">
      <c r="A184" s="356"/>
      <c r="B184" s="356"/>
      <c r="C184" s="356"/>
      <c r="D184" s="356"/>
      <c r="E184" s="356"/>
      <c r="F184" s="356"/>
      <c r="G184" s="356"/>
      <c r="H184" s="356"/>
      <c r="I184" s="356"/>
      <c r="J184" s="356"/>
      <c r="K184" s="356"/>
      <c r="L184" s="357"/>
      <c r="M184" s="356"/>
      <c r="N184" s="356"/>
      <c r="O184" s="356"/>
      <c r="P184" s="356"/>
      <c r="Q184" s="356"/>
      <c r="R184" s="356"/>
      <c r="S184" s="356"/>
      <c r="T184" s="356"/>
      <c r="U184" s="356"/>
      <c r="V184" s="356"/>
      <c r="W184" s="356"/>
      <c r="X184" s="356"/>
      <c r="Y184" s="356"/>
      <c r="Z184" s="356"/>
      <c r="AA184" s="356"/>
      <c r="AB184" s="356"/>
      <c r="AC184" s="356"/>
      <c r="AD184" s="356"/>
      <c r="AE184" s="356"/>
      <c r="AF184" s="356"/>
      <c r="AG184" s="356"/>
      <c r="AH184" s="356"/>
      <c r="AI184" s="356"/>
      <c r="AJ184" s="356"/>
      <c r="AK184" s="356"/>
      <c r="AL184" s="356"/>
      <c r="AM184" s="356"/>
      <c r="AN184" s="356"/>
      <c r="AO184" s="356"/>
      <c r="AP184" s="356"/>
      <c r="AQ184" s="356"/>
      <c r="AR184" s="356"/>
      <c r="AS184" s="356"/>
      <c r="AT184" s="356"/>
      <c r="AU184" s="356"/>
      <c r="AV184" s="356"/>
      <c r="AW184" s="356"/>
      <c r="AX184" s="356"/>
      <c r="AY184" s="356"/>
      <c r="AZ184" s="356"/>
    </row>
    <row r="185" spans="1:52">
      <c r="A185" s="356"/>
      <c r="B185" s="356"/>
      <c r="C185" s="356"/>
      <c r="D185" s="356"/>
      <c r="E185" s="356"/>
      <c r="F185" s="356"/>
      <c r="G185" s="356"/>
      <c r="H185" s="356"/>
      <c r="I185" s="356"/>
      <c r="J185" s="356"/>
      <c r="K185" s="356"/>
      <c r="L185" s="357"/>
      <c r="M185" s="356"/>
      <c r="N185" s="356"/>
      <c r="O185" s="356"/>
      <c r="P185" s="356"/>
      <c r="Q185" s="356"/>
      <c r="R185" s="356"/>
      <c r="S185" s="356"/>
      <c r="T185" s="356"/>
      <c r="U185" s="356"/>
      <c r="V185" s="356"/>
      <c r="W185" s="356"/>
      <c r="X185" s="356"/>
      <c r="Y185" s="356"/>
      <c r="Z185" s="356"/>
      <c r="AA185" s="356"/>
      <c r="AB185" s="356"/>
      <c r="AC185" s="356"/>
      <c r="AD185" s="356"/>
      <c r="AE185" s="356"/>
      <c r="AF185" s="356"/>
      <c r="AG185" s="356"/>
      <c r="AH185" s="356"/>
      <c r="AI185" s="356"/>
      <c r="AJ185" s="356"/>
      <c r="AK185" s="356"/>
      <c r="AL185" s="356"/>
      <c r="AM185" s="356"/>
      <c r="AN185" s="356"/>
      <c r="AO185" s="356"/>
      <c r="AP185" s="356"/>
      <c r="AQ185" s="356"/>
      <c r="AR185" s="356"/>
      <c r="AS185" s="356"/>
      <c r="AT185" s="356"/>
      <c r="AU185" s="356"/>
      <c r="AV185" s="356"/>
      <c r="AW185" s="356"/>
      <c r="AX185" s="356"/>
      <c r="AY185" s="356"/>
      <c r="AZ185" s="356"/>
    </row>
    <row r="186" spans="1:52">
      <c r="A186" s="356"/>
      <c r="B186" s="356"/>
      <c r="C186" s="356"/>
      <c r="D186" s="356"/>
      <c r="E186" s="356"/>
      <c r="F186" s="356"/>
      <c r="G186" s="356"/>
      <c r="H186" s="356"/>
      <c r="I186" s="356"/>
      <c r="J186" s="356"/>
      <c r="K186" s="356"/>
      <c r="L186" s="357"/>
      <c r="M186" s="356"/>
      <c r="N186" s="356"/>
      <c r="O186" s="356"/>
      <c r="P186" s="356"/>
      <c r="Q186" s="356"/>
      <c r="R186" s="356"/>
      <c r="S186" s="356"/>
      <c r="T186" s="356"/>
      <c r="U186" s="356"/>
      <c r="V186" s="356"/>
      <c r="W186" s="356"/>
      <c r="X186" s="356"/>
      <c r="Y186" s="356"/>
      <c r="Z186" s="356"/>
      <c r="AA186" s="356"/>
      <c r="AB186" s="356"/>
      <c r="AC186" s="356"/>
      <c r="AD186" s="356"/>
      <c r="AE186" s="356"/>
      <c r="AF186" s="356"/>
      <c r="AG186" s="356"/>
      <c r="AH186" s="356"/>
      <c r="AI186" s="356"/>
      <c r="AJ186" s="356"/>
      <c r="AK186" s="356"/>
      <c r="AL186" s="356"/>
      <c r="AM186" s="356"/>
      <c r="AN186" s="356"/>
      <c r="AO186" s="356"/>
      <c r="AP186" s="356"/>
      <c r="AQ186" s="356"/>
      <c r="AR186" s="356"/>
      <c r="AS186" s="356"/>
      <c r="AT186" s="356"/>
      <c r="AU186" s="356"/>
      <c r="AV186" s="356"/>
      <c r="AW186" s="356"/>
      <c r="AX186" s="356"/>
      <c r="AY186" s="356"/>
      <c r="AZ186" s="356"/>
    </row>
    <row r="187" spans="1:52">
      <c r="A187" s="356"/>
      <c r="B187" s="356"/>
      <c r="C187" s="356"/>
      <c r="D187" s="356"/>
      <c r="E187" s="356"/>
      <c r="F187" s="356"/>
      <c r="G187" s="356"/>
      <c r="H187" s="356"/>
      <c r="I187" s="356"/>
      <c r="J187" s="356"/>
      <c r="K187" s="356"/>
      <c r="L187" s="357"/>
      <c r="M187" s="356"/>
      <c r="N187" s="356"/>
      <c r="O187" s="356"/>
      <c r="P187" s="356"/>
      <c r="Q187" s="356"/>
      <c r="R187" s="356"/>
      <c r="S187" s="356"/>
      <c r="T187" s="356"/>
      <c r="U187" s="356"/>
      <c r="V187" s="356"/>
      <c r="W187" s="356"/>
      <c r="X187" s="356"/>
      <c r="Y187" s="356"/>
      <c r="Z187" s="356"/>
      <c r="AA187" s="356"/>
      <c r="AB187" s="356"/>
      <c r="AC187" s="356"/>
      <c r="AD187" s="356"/>
      <c r="AE187" s="356"/>
      <c r="AF187" s="356"/>
      <c r="AG187" s="356"/>
      <c r="AH187" s="356"/>
      <c r="AI187" s="356"/>
      <c r="AJ187" s="356"/>
      <c r="AK187" s="356"/>
      <c r="AL187" s="356"/>
      <c r="AM187" s="356"/>
      <c r="AN187" s="356"/>
      <c r="AO187" s="356"/>
      <c r="AP187" s="356"/>
      <c r="AQ187" s="356"/>
      <c r="AR187" s="356"/>
      <c r="AS187" s="356"/>
      <c r="AT187" s="356"/>
      <c r="AU187" s="356"/>
      <c r="AV187" s="356"/>
      <c r="AW187" s="356"/>
      <c r="AX187" s="356"/>
      <c r="AY187" s="356"/>
      <c r="AZ187" s="356"/>
    </row>
    <row r="188" spans="1:52">
      <c r="A188" s="356"/>
      <c r="B188" s="356"/>
      <c r="C188" s="356"/>
      <c r="D188" s="356"/>
      <c r="E188" s="356"/>
      <c r="F188" s="356"/>
      <c r="G188" s="356"/>
      <c r="H188" s="356"/>
      <c r="I188" s="356"/>
      <c r="J188" s="356"/>
      <c r="K188" s="356"/>
      <c r="L188" s="357"/>
      <c r="M188" s="356"/>
      <c r="N188" s="356"/>
      <c r="O188" s="356"/>
      <c r="P188" s="356"/>
      <c r="Q188" s="356"/>
      <c r="R188" s="356"/>
      <c r="S188" s="356"/>
      <c r="T188" s="356"/>
      <c r="U188" s="356"/>
      <c r="V188" s="356"/>
      <c r="W188" s="356"/>
      <c r="X188" s="356"/>
      <c r="Y188" s="356"/>
      <c r="Z188" s="356"/>
      <c r="AA188" s="356"/>
      <c r="AB188" s="356"/>
      <c r="AC188" s="356"/>
      <c r="AD188" s="356"/>
      <c r="AE188" s="356"/>
      <c r="AF188" s="356"/>
      <c r="AG188" s="356"/>
      <c r="AH188" s="356"/>
      <c r="AI188" s="356"/>
      <c r="AJ188" s="356"/>
      <c r="AK188" s="356"/>
      <c r="AL188" s="356"/>
      <c r="AM188" s="356"/>
      <c r="AN188" s="356"/>
      <c r="AO188" s="356"/>
      <c r="AP188" s="356"/>
      <c r="AQ188" s="356"/>
      <c r="AR188" s="356"/>
      <c r="AS188" s="356"/>
      <c r="AT188" s="356"/>
      <c r="AU188" s="356"/>
      <c r="AV188" s="356"/>
      <c r="AW188" s="356"/>
      <c r="AX188" s="356"/>
      <c r="AY188" s="356"/>
      <c r="AZ188" s="356"/>
    </row>
    <row r="189" spans="1:52">
      <c r="A189" s="356"/>
      <c r="B189" s="356"/>
      <c r="C189" s="356"/>
      <c r="D189" s="356"/>
      <c r="E189" s="356"/>
      <c r="F189" s="356"/>
      <c r="G189" s="356"/>
      <c r="H189" s="356"/>
      <c r="I189" s="356"/>
      <c r="J189" s="356"/>
      <c r="K189" s="356"/>
      <c r="L189" s="357"/>
      <c r="M189" s="356"/>
      <c r="N189" s="356"/>
      <c r="O189" s="356"/>
      <c r="P189" s="356"/>
      <c r="Q189" s="356"/>
      <c r="R189" s="356"/>
      <c r="S189" s="356"/>
      <c r="T189" s="356"/>
      <c r="U189" s="356"/>
      <c r="V189" s="356"/>
      <c r="W189" s="356"/>
      <c r="X189" s="356"/>
      <c r="Y189" s="356"/>
      <c r="Z189" s="356"/>
      <c r="AA189" s="356"/>
      <c r="AB189" s="356"/>
      <c r="AC189" s="356"/>
      <c r="AD189" s="356"/>
      <c r="AE189" s="356"/>
      <c r="AF189" s="356"/>
      <c r="AG189" s="356"/>
      <c r="AH189" s="356"/>
      <c r="AI189" s="356"/>
      <c r="AJ189" s="356"/>
      <c r="AK189" s="356"/>
      <c r="AL189" s="356"/>
      <c r="AM189" s="356"/>
      <c r="AN189" s="356"/>
      <c r="AO189" s="356"/>
      <c r="AP189" s="356"/>
      <c r="AQ189" s="356"/>
      <c r="AR189" s="356"/>
      <c r="AS189" s="356"/>
      <c r="AT189" s="356"/>
      <c r="AU189" s="356"/>
      <c r="AV189" s="356"/>
      <c r="AW189" s="356"/>
      <c r="AX189" s="356"/>
      <c r="AY189" s="356"/>
      <c r="AZ189" s="356"/>
    </row>
    <row r="190" spans="1:52">
      <c r="A190" s="356"/>
      <c r="B190" s="356"/>
      <c r="C190" s="356"/>
      <c r="D190" s="356"/>
      <c r="E190" s="356"/>
      <c r="F190" s="356"/>
      <c r="G190" s="356"/>
      <c r="H190" s="356"/>
      <c r="I190" s="356"/>
      <c r="J190" s="356"/>
      <c r="K190" s="356"/>
      <c r="L190" s="357"/>
      <c r="M190" s="356"/>
      <c r="N190" s="356"/>
      <c r="O190" s="356"/>
      <c r="P190" s="356"/>
      <c r="Q190" s="356"/>
      <c r="R190" s="356"/>
      <c r="S190" s="356"/>
      <c r="T190" s="356"/>
      <c r="U190" s="356"/>
      <c r="V190" s="356"/>
      <c r="W190" s="356"/>
      <c r="X190" s="356"/>
      <c r="Y190" s="356"/>
      <c r="Z190" s="356"/>
      <c r="AA190" s="356"/>
      <c r="AB190" s="356"/>
      <c r="AC190" s="356"/>
      <c r="AD190" s="356"/>
      <c r="AE190" s="356"/>
      <c r="AF190" s="356"/>
      <c r="AG190" s="356"/>
      <c r="AH190" s="356"/>
      <c r="AI190" s="356"/>
      <c r="AJ190" s="356"/>
      <c r="AK190" s="356"/>
      <c r="AL190" s="356"/>
      <c r="AM190" s="356"/>
      <c r="AN190" s="356"/>
      <c r="AO190" s="356"/>
      <c r="AP190" s="356"/>
      <c r="AQ190" s="356"/>
      <c r="AR190" s="356"/>
      <c r="AS190" s="356"/>
      <c r="AT190" s="356"/>
      <c r="AU190" s="356"/>
      <c r="AV190" s="356"/>
      <c r="AW190" s="356"/>
      <c r="AX190" s="356"/>
      <c r="AY190" s="356"/>
      <c r="AZ190" s="356"/>
    </row>
    <row r="191" spans="1:52">
      <c r="A191" s="356"/>
      <c r="B191" s="356"/>
      <c r="C191" s="356"/>
      <c r="D191" s="356"/>
      <c r="E191" s="356"/>
      <c r="F191" s="356"/>
      <c r="G191" s="356"/>
      <c r="H191" s="356"/>
      <c r="I191" s="356"/>
      <c r="J191" s="356"/>
      <c r="K191" s="356"/>
      <c r="L191" s="357"/>
      <c r="M191" s="356"/>
      <c r="N191" s="356"/>
      <c r="O191" s="356"/>
      <c r="P191" s="356"/>
      <c r="Q191" s="356"/>
      <c r="R191" s="356"/>
      <c r="S191" s="356"/>
      <c r="T191" s="356"/>
      <c r="U191" s="356"/>
      <c r="V191" s="356"/>
      <c r="W191" s="356"/>
      <c r="X191" s="356"/>
      <c r="Y191" s="356"/>
      <c r="Z191" s="356"/>
      <c r="AA191" s="356"/>
      <c r="AB191" s="356"/>
      <c r="AC191" s="356"/>
      <c r="AD191" s="356"/>
      <c r="AE191" s="356"/>
      <c r="AF191" s="356"/>
      <c r="AG191" s="356"/>
      <c r="AH191" s="356"/>
      <c r="AI191" s="356"/>
      <c r="AJ191" s="356"/>
      <c r="AK191" s="356"/>
      <c r="AL191" s="356"/>
      <c r="AM191" s="356"/>
      <c r="AN191" s="356"/>
      <c r="AO191" s="356"/>
      <c r="AP191" s="356"/>
      <c r="AQ191" s="356"/>
      <c r="AR191" s="356"/>
      <c r="AS191" s="356"/>
      <c r="AT191" s="356"/>
      <c r="AU191" s="356"/>
      <c r="AV191" s="356"/>
      <c r="AW191" s="356"/>
      <c r="AX191" s="356"/>
      <c r="AY191" s="356"/>
      <c r="AZ191" s="356"/>
    </row>
    <row r="192" spans="1:52">
      <c r="A192" s="356"/>
      <c r="B192" s="356"/>
      <c r="C192" s="356"/>
      <c r="D192" s="356"/>
      <c r="E192" s="356"/>
      <c r="F192" s="356"/>
      <c r="G192" s="356"/>
      <c r="H192" s="356"/>
      <c r="I192" s="356"/>
      <c r="J192" s="356"/>
      <c r="K192" s="356"/>
      <c r="L192" s="357"/>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row>
    <row r="193" spans="1:52">
      <c r="A193" s="356"/>
      <c r="B193" s="356"/>
      <c r="C193" s="356"/>
      <c r="D193" s="356"/>
      <c r="E193" s="356"/>
      <c r="F193" s="356"/>
      <c r="G193" s="356"/>
      <c r="H193" s="356"/>
      <c r="I193" s="356"/>
      <c r="J193" s="356"/>
      <c r="K193" s="356"/>
      <c r="L193" s="357"/>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356"/>
      <c r="AK193" s="356"/>
      <c r="AL193" s="356"/>
      <c r="AM193" s="356"/>
      <c r="AN193" s="356"/>
      <c r="AO193" s="356"/>
      <c r="AP193" s="356"/>
      <c r="AQ193" s="356"/>
      <c r="AR193" s="356"/>
      <c r="AS193" s="356"/>
      <c r="AT193" s="356"/>
      <c r="AU193" s="356"/>
      <c r="AV193" s="356"/>
      <c r="AW193" s="356"/>
      <c r="AX193" s="356"/>
      <c r="AY193" s="356"/>
      <c r="AZ193" s="356"/>
    </row>
    <row r="194" spans="1:52">
      <c r="A194" s="356"/>
      <c r="B194" s="356"/>
      <c r="C194" s="356"/>
      <c r="D194" s="356"/>
      <c r="E194" s="356"/>
      <c r="F194" s="356"/>
      <c r="G194" s="356"/>
      <c r="H194" s="356"/>
      <c r="I194" s="356"/>
      <c r="J194" s="356"/>
      <c r="K194" s="356"/>
      <c r="L194" s="357"/>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c r="AJ194" s="356"/>
      <c r="AK194" s="356"/>
      <c r="AL194" s="356"/>
      <c r="AM194" s="356"/>
      <c r="AN194" s="356"/>
      <c r="AO194" s="356"/>
      <c r="AP194" s="356"/>
      <c r="AQ194" s="356"/>
      <c r="AR194" s="356"/>
      <c r="AS194" s="356"/>
      <c r="AT194" s="356"/>
      <c r="AU194" s="356"/>
      <c r="AV194" s="356"/>
      <c r="AW194" s="356"/>
      <c r="AX194" s="356"/>
      <c r="AY194" s="356"/>
      <c r="AZ194" s="356"/>
    </row>
    <row r="195" spans="1:52">
      <c r="A195" s="356"/>
      <c r="B195" s="356"/>
      <c r="C195" s="356"/>
      <c r="D195" s="356"/>
      <c r="E195" s="356"/>
      <c r="F195" s="356"/>
      <c r="G195" s="356"/>
      <c r="H195" s="356"/>
      <c r="I195" s="356"/>
      <c r="J195" s="356"/>
      <c r="K195" s="356"/>
      <c r="L195" s="357"/>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row>
    <row r="196" spans="1:52">
      <c r="A196" s="356"/>
      <c r="B196" s="356"/>
      <c r="C196" s="356"/>
      <c r="D196" s="356"/>
      <c r="E196" s="356"/>
      <c r="F196" s="356"/>
      <c r="G196" s="356"/>
      <c r="H196" s="356"/>
      <c r="I196" s="356"/>
      <c r="J196" s="356"/>
      <c r="K196" s="356"/>
      <c r="L196" s="357"/>
      <c r="M196" s="356"/>
      <c r="N196" s="356"/>
      <c r="O196" s="356"/>
      <c r="P196" s="356"/>
      <c r="Q196" s="356"/>
      <c r="R196" s="356"/>
      <c r="S196" s="356"/>
      <c r="T196" s="356"/>
      <c r="U196" s="356"/>
      <c r="V196" s="356"/>
      <c r="W196" s="356"/>
      <c r="X196" s="356"/>
      <c r="Y196" s="356"/>
      <c r="Z196" s="356"/>
      <c r="AA196" s="356"/>
      <c r="AB196" s="356"/>
      <c r="AC196" s="356"/>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row>
    <row r="197" spans="1:52">
      <c r="A197" s="356"/>
      <c r="B197" s="356"/>
      <c r="C197" s="356"/>
      <c r="D197" s="356"/>
      <c r="E197" s="356"/>
      <c r="F197" s="356"/>
      <c r="G197" s="356"/>
      <c r="H197" s="356"/>
      <c r="I197" s="356"/>
      <c r="J197" s="356"/>
      <c r="K197" s="356"/>
      <c r="L197" s="357"/>
      <c r="M197" s="356"/>
      <c r="N197" s="356"/>
      <c r="O197" s="356"/>
      <c r="P197" s="356"/>
      <c r="Q197" s="356"/>
      <c r="R197" s="356"/>
      <c r="S197" s="356"/>
      <c r="T197" s="356"/>
      <c r="U197" s="356"/>
      <c r="V197" s="356"/>
      <c r="W197" s="356"/>
      <c r="X197" s="356"/>
      <c r="Y197" s="356"/>
      <c r="Z197" s="356"/>
      <c r="AA197" s="356"/>
      <c r="AB197" s="356"/>
      <c r="AC197" s="356"/>
      <c r="AD197" s="356"/>
      <c r="AE197" s="356"/>
      <c r="AF197" s="356"/>
      <c r="AG197" s="356"/>
      <c r="AH197" s="356"/>
      <c r="AI197" s="356"/>
      <c r="AJ197" s="356"/>
      <c r="AK197" s="356"/>
      <c r="AL197" s="356"/>
      <c r="AM197" s="356"/>
      <c r="AN197" s="356"/>
      <c r="AO197" s="356"/>
      <c r="AP197" s="356"/>
      <c r="AQ197" s="356"/>
      <c r="AR197" s="356"/>
      <c r="AS197" s="356"/>
      <c r="AT197" s="356"/>
      <c r="AU197" s="356"/>
      <c r="AV197" s="356"/>
      <c r="AW197" s="356"/>
      <c r="AX197" s="356"/>
      <c r="AY197" s="356"/>
      <c r="AZ197" s="356"/>
    </row>
    <row r="198" spans="1:52">
      <c r="A198" s="356"/>
      <c r="B198" s="356"/>
      <c r="C198" s="356"/>
      <c r="D198" s="356"/>
      <c r="E198" s="356"/>
      <c r="F198" s="356"/>
      <c r="G198" s="356"/>
      <c r="H198" s="356"/>
      <c r="I198" s="356"/>
      <c r="J198" s="356"/>
      <c r="K198" s="356"/>
      <c r="L198" s="357"/>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row>
    <row r="199" spans="1:52">
      <c r="A199" s="356"/>
      <c r="B199" s="356"/>
      <c r="C199" s="356"/>
      <c r="D199" s="356"/>
      <c r="E199" s="356"/>
      <c r="F199" s="356"/>
      <c r="G199" s="356"/>
      <c r="H199" s="356"/>
      <c r="I199" s="356"/>
      <c r="J199" s="356"/>
      <c r="K199" s="356"/>
      <c r="L199" s="357"/>
      <c r="M199" s="356"/>
      <c r="N199" s="356"/>
      <c r="O199" s="356"/>
      <c r="P199" s="356"/>
      <c r="Q199" s="356"/>
      <c r="R199" s="356"/>
      <c r="S199" s="356"/>
      <c r="T199" s="356"/>
      <c r="U199" s="356"/>
      <c r="V199" s="356"/>
      <c r="W199" s="356"/>
      <c r="X199" s="356"/>
      <c r="Y199" s="356"/>
      <c r="Z199" s="356"/>
      <c r="AA199" s="356"/>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row>
    <row r="200" spans="1:52">
      <c r="A200" s="356"/>
      <c r="B200" s="356"/>
      <c r="C200" s="356"/>
      <c r="D200" s="356"/>
      <c r="E200" s="356"/>
      <c r="F200" s="356"/>
      <c r="G200" s="356"/>
      <c r="H200" s="356"/>
      <c r="I200" s="356"/>
      <c r="J200" s="356"/>
      <c r="K200" s="356"/>
      <c r="L200" s="357"/>
      <c r="M200" s="356"/>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6"/>
      <c r="AZ200" s="356"/>
    </row>
    <row r="201" spans="1:52">
      <c r="A201" s="356"/>
      <c r="B201" s="356"/>
      <c r="C201" s="356"/>
      <c r="D201" s="356"/>
      <c r="E201" s="356"/>
      <c r="F201" s="356"/>
      <c r="G201" s="356"/>
      <c r="H201" s="356"/>
      <c r="I201" s="356"/>
      <c r="J201" s="356"/>
      <c r="K201" s="356"/>
      <c r="L201" s="357"/>
      <c r="M201" s="356"/>
      <c r="N201" s="356"/>
      <c r="O201" s="356"/>
      <c r="P201" s="356"/>
      <c r="Q201" s="356"/>
      <c r="R201" s="356"/>
      <c r="S201" s="356"/>
      <c r="T201" s="356"/>
      <c r="U201" s="356"/>
      <c r="V201" s="356"/>
      <c r="W201" s="356"/>
      <c r="X201" s="356"/>
      <c r="Y201" s="356"/>
      <c r="Z201" s="356"/>
      <c r="AA201" s="356"/>
      <c r="AB201" s="356"/>
      <c r="AC201" s="356"/>
      <c r="AD201" s="356"/>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row>
    <row r="202" spans="1:52">
      <c r="A202" s="356"/>
      <c r="B202" s="356"/>
      <c r="C202" s="356"/>
      <c r="D202" s="356"/>
      <c r="E202" s="356"/>
      <c r="F202" s="356"/>
      <c r="G202" s="356"/>
      <c r="H202" s="356"/>
      <c r="I202" s="356"/>
      <c r="J202" s="356"/>
      <c r="K202" s="356"/>
      <c r="L202" s="357"/>
      <c r="M202" s="356"/>
      <c r="N202" s="356"/>
      <c r="O202" s="356"/>
      <c r="P202" s="356"/>
      <c r="Q202" s="356"/>
      <c r="R202" s="356"/>
      <c r="S202" s="356"/>
      <c r="T202" s="356"/>
      <c r="U202" s="356"/>
      <c r="V202" s="356"/>
      <c r="W202" s="356"/>
      <c r="X202" s="356"/>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row>
    <row r="203" spans="1:52">
      <c r="A203" s="356"/>
      <c r="B203" s="356"/>
      <c r="C203" s="356"/>
      <c r="D203" s="356"/>
      <c r="E203" s="356"/>
      <c r="F203" s="356"/>
      <c r="G203" s="356"/>
      <c r="H203" s="356"/>
      <c r="I203" s="356"/>
      <c r="J203" s="356"/>
      <c r="K203" s="356"/>
      <c r="L203" s="357"/>
      <c r="M203" s="356"/>
      <c r="N203" s="356"/>
      <c r="O203" s="356"/>
      <c r="P203" s="356"/>
      <c r="Q203" s="356"/>
      <c r="R203" s="356"/>
      <c r="S203" s="356"/>
      <c r="T203" s="356"/>
      <c r="U203" s="356"/>
      <c r="V203" s="356"/>
      <c r="W203" s="356"/>
      <c r="X203" s="356"/>
      <c r="Y203" s="356"/>
      <c r="Z203" s="356"/>
      <c r="AA203" s="356"/>
      <c r="AB203" s="356"/>
      <c r="AC203" s="356"/>
      <c r="AD203" s="356"/>
      <c r="AE203" s="356"/>
      <c r="AF203" s="356"/>
      <c r="AG203" s="356"/>
      <c r="AH203" s="356"/>
      <c r="AI203" s="356"/>
      <c r="AJ203" s="356"/>
      <c r="AK203" s="356"/>
      <c r="AL203" s="356"/>
      <c r="AM203" s="356"/>
      <c r="AN203" s="356"/>
      <c r="AO203" s="356"/>
      <c r="AP203" s="356"/>
      <c r="AQ203" s="356"/>
      <c r="AR203" s="356"/>
      <c r="AS203" s="356"/>
      <c r="AT203" s="356"/>
      <c r="AU203" s="356"/>
      <c r="AV203" s="356"/>
      <c r="AW203" s="356"/>
      <c r="AX203" s="356"/>
      <c r="AY203" s="356"/>
      <c r="AZ203" s="356"/>
    </row>
    <row r="204" spans="1:52">
      <c r="A204" s="356"/>
      <c r="B204" s="356"/>
      <c r="C204" s="356"/>
      <c r="D204" s="356"/>
      <c r="E204" s="356"/>
      <c r="F204" s="356"/>
      <c r="G204" s="356"/>
      <c r="H204" s="356"/>
      <c r="I204" s="356"/>
      <c r="J204" s="356"/>
      <c r="K204" s="356"/>
      <c r="L204" s="357"/>
      <c r="M204" s="356"/>
      <c r="N204" s="356"/>
      <c r="O204" s="356"/>
      <c r="P204" s="356"/>
      <c r="Q204" s="356"/>
      <c r="R204" s="356"/>
      <c r="S204" s="356"/>
      <c r="T204" s="356"/>
      <c r="U204" s="356"/>
      <c r="V204" s="356"/>
      <c r="W204" s="356"/>
      <c r="X204" s="356"/>
      <c r="Y204" s="356"/>
      <c r="Z204" s="356"/>
      <c r="AA204" s="356"/>
      <c r="AB204" s="356"/>
      <c r="AC204" s="356"/>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c r="AZ204" s="356"/>
    </row>
    <row r="205" spans="1:52">
      <c r="A205" s="356"/>
      <c r="B205" s="356"/>
      <c r="C205" s="356"/>
      <c r="D205" s="356"/>
      <c r="E205" s="356"/>
      <c r="F205" s="356"/>
      <c r="G205" s="356"/>
      <c r="H205" s="356"/>
      <c r="I205" s="356"/>
      <c r="J205" s="356"/>
      <c r="K205" s="356"/>
      <c r="L205" s="357"/>
      <c r="M205" s="356"/>
      <c r="N205" s="356"/>
      <c r="O205" s="356"/>
      <c r="P205" s="356"/>
      <c r="Q205" s="356"/>
      <c r="R205" s="356"/>
      <c r="S205" s="356"/>
      <c r="T205" s="356"/>
      <c r="U205" s="356"/>
      <c r="V205" s="356"/>
      <c r="W205" s="356"/>
      <c r="X205" s="356"/>
      <c r="Y205" s="356"/>
      <c r="Z205" s="356"/>
      <c r="AA205" s="356"/>
      <c r="AB205" s="356"/>
      <c r="AC205" s="356"/>
      <c r="AD205" s="356"/>
      <c r="AE205" s="356"/>
      <c r="AF205" s="356"/>
      <c r="AG205" s="356"/>
      <c r="AH205" s="356"/>
      <c r="AI205" s="356"/>
      <c r="AJ205" s="356"/>
      <c r="AK205" s="356"/>
      <c r="AL205" s="356"/>
      <c r="AM205" s="356"/>
      <c r="AN205" s="356"/>
      <c r="AO205" s="356"/>
      <c r="AP205" s="356"/>
      <c r="AQ205" s="356"/>
      <c r="AR205" s="356"/>
      <c r="AS205" s="356"/>
      <c r="AT205" s="356"/>
      <c r="AU205" s="356"/>
      <c r="AV205" s="356"/>
      <c r="AW205" s="356"/>
      <c r="AX205" s="356"/>
      <c r="AY205" s="356"/>
      <c r="AZ205" s="356"/>
    </row>
    <row r="206" spans="1:52">
      <c r="A206" s="356"/>
      <c r="B206" s="356"/>
      <c r="C206" s="356"/>
      <c r="D206" s="356"/>
      <c r="E206" s="356"/>
      <c r="F206" s="356"/>
      <c r="G206" s="356"/>
      <c r="H206" s="356"/>
      <c r="I206" s="356"/>
      <c r="J206" s="356"/>
      <c r="K206" s="356"/>
      <c r="L206" s="357"/>
      <c r="M206" s="356"/>
      <c r="N206" s="356"/>
      <c r="O206" s="356"/>
      <c r="P206" s="356"/>
      <c r="Q206" s="356"/>
      <c r="R206" s="356"/>
      <c r="S206" s="356"/>
      <c r="T206" s="356"/>
      <c r="U206" s="356"/>
      <c r="V206" s="356"/>
      <c r="W206" s="356"/>
      <c r="X206" s="356"/>
      <c r="Y206" s="356"/>
      <c r="Z206" s="356"/>
      <c r="AA206" s="356"/>
      <c r="AB206" s="356"/>
      <c r="AC206" s="356"/>
      <c r="AD206" s="356"/>
      <c r="AE206" s="356"/>
      <c r="AF206" s="356"/>
      <c r="AG206" s="356"/>
      <c r="AH206" s="356"/>
      <c r="AI206" s="356"/>
      <c r="AJ206" s="356"/>
      <c r="AK206" s="356"/>
      <c r="AL206" s="356"/>
      <c r="AM206" s="356"/>
      <c r="AN206" s="356"/>
      <c r="AO206" s="356"/>
      <c r="AP206" s="356"/>
      <c r="AQ206" s="356"/>
      <c r="AR206" s="356"/>
      <c r="AS206" s="356"/>
      <c r="AT206" s="356"/>
      <c r="AU206" s="356"/>
      <c r="AV206" s="356"/>
      <c r="AW206" s="356"/>
      <c r="AX206" s="356"/>
      <c r="AY206" s="356"/>
      <c r="AZ206" s="356"/>
    </row>
    <row r="207" spans="1:52">
      <c r="A207" s="356"/>
      <c r="B207" s="356"/>
      <c r="C207" s="356"/>
      <c r="D207" s="356"/>
      <c r="E207" s="356"/>
      <c r="F207" s="356"/>
      <c r="G207" s="356"/>
      <c r="H207" s="356"/>
      <c r="I207" s="356"/>
      <c r="J207" s="356"/>
      <c r="K207" s="356"/>
      <c r="L207" s="357"/>
      <c r="M207" s="356"/>
      <c r="N207" s="356"/>
      <c r="O207" s="356"/>
      <c r="P207" s="356"/>
      <c r="Q207" s="356"/>
      <c r="R207" s="356"/>
      <c r="S207" s="356"/>
      <c r="T207" s="356"/>
      <c r="U207" s="356"/>
      <c r="V207" s="356"/>
      <c r="W207" s="356"/>
      <c r="X207" s="356"/>
      <c r="Y207" s="356"/>
      <c r="Z207" s="356"/>
      <c r="AA207" s="356"/>
      <c r="AB207" s="356"/>
      <c r="AC207" s="356"/>
      <c r="AD207" s="356"/>
      <c r="AE207" s="356"/>
      <c r="AF207" s="356"/>
      <c r="AG207" s="356"/>
      <c r="AH207" s="356"/>
      <c r="AI207" s="356"/>
      <c r="AJ207" s="356"/>
      <c r="AK207" s="356"/>
      <c r="AL207" s="356"/>
      <c r="AM207" s="356"/>
      <c r="AN207" s="356"/>
      <c r="AO207" s="356"/>
      <c r="AP207" s="356"/>
      <c r="AQ207" s="356"/>
      <c r="AR207" s="356"/>
      <c r="AS207" s="356"/>
      <c r="AT207" s="356"/>
      <c r="AU207" s="356"/>
      <c r="AV207" s="356"/>
      <c r="AW207" s="356"/>
      <c r="AX207" s="356"/>
      <c r="AY207" s="356"/>
      <c r="AZ207" s="356"/>
    </row>
    <row r="208" spans="1:52">
      <c r="A208" s="356"/>
      <c r="B208" s="356"/>
      <c r="C208" s="356"/>
      <c r="D208" s="356"/>
      <c r="E208" s="356"/>
      <c r="F208" s="356"/>
      <c r="G208" s="356"/>
      <c r="H208" s="356"/>
      <c r="I208" s="356"/>
      <c r="J208" s="356"/>
      <c r="K208" s="356"/>
      <c r="L208" s="357"/>
      <c r="M208" s="356"/>
      <c r="N208" s="356"/>
      <c r="O208" s="356"/>
      <c r="P208" s="356"/>
      <c r="Q208" s="356"/>
      <c r="R208" s="356"/>
      <c r="S208" s="356"/>
      <c r="T208" s="356"/>
      <c r="U208" s="356"/>
      <c r="V208" s="356"/>
      <c r="W208" s="356"/>
      <c r="X208" s="356"/>
      <c r="Y208" s="356"/>
      <c r="Z208" s="356"/>
      <c r="AA208" s="356"/>
      <c r="AB208" s="356"/>
      <c r="AC208" s="356"/>
      <c r="AD208" s="356"/>
      <c r="AE208" s="356"/>
      <c r="AF208" s="356"/>
      <c r="AG208" s="356"/>
      <c r="AH208" s="356"/>
      <c r="AI208" s="356"/>
      <c r="AJ208" s="356"/>
      <c r="AK208" s="356"/>
      <c r="AL208" s="356"/>
      <c r="AM208" s="356"/>
      <c r="AN208" s="356"/>
      <c r="AO208" s="356"/>
      <c r="AP208" s="356"/>
      <c r="AQ208" s="356"/>
      <c r="AR208" s="356"/>
      <c r="AS208" s="356"/>
      <c r="AT208" s="356"/>
      <c r="AU208" s="356"/>
      <c r="AV208" s="356"/>
      <c r="AW208" s="356"/>
      <c r="AX208" s="356"/>
      <c r="AY208" s="356"/>
      <c r="AZ208" s="356"/>
    </row>
    <row r="209" spans="1:52">
      <c r="A209" s="356"/>
      <c r="B209" s="356"/>
      <c r="C209" s="356"/>
      <c r="D209" s="356"/>
      <c r="E209" s="356"/>
      <c r="F209" s="356"/>
      <c r="G209" s="356"/>
      <c r="H209" s="356"/>
      <c r="I209" s="356"/>
      <c r="J209" s="356"/>
      <c r="K209" s="356"/>
      <c r="L209" s="357"/>
      <c r="M209" s="356"/>
      <c r="N209" s="356"/>
      <c r="O209" s="356"/>
      <c r="P209" s="356"/>
      <c r="Q209" s="356"/>
      <c r="R209" s="356"/>
      <c r="S209" s="356"/>
      <c r="T209" s="356"/>
      <c r="U209" s="356"/>
      <c r="V209" s="356"/>
      <c r="W209" s="356"/>
      <c r="X209" s="356"/>
      <c r="Y209" s="356"/>
      <c r="Z209" s="356"/>
      <c r="AA209" s="356"/>
      <c r="AB209" s="356"/>
      <c r="AC209" s="356"/>
      <c r="AD209" s="356"/>
      <c r="AE209" s="356"/>
      <c r="AF209" s="356"/>
      <c r="AG209" s="356"/>
      <c r="AH209" s="356"/>
      <c r="AI209" s="356"/>
      <c r="AJ209" s="356"/>
      <c r="AK209" s="356"/>
      <c r="AL209" s="356"/>
      <c r="AM209" s="356"/>
      <c r="AN209" s="356"/>
      <c r="AO209" s="356"/>
      <c r="AP209" s="356"/>
      <c r="AQ209" s="356"/>
      <c r="AR209" s="356"/>
      <c r="AS209" s="356"/>
      <c r="AT209" s="356"/>
      <c r="AU209" s="356"/>
      <c r="AV209" s="356"/>
      <c r="AW209" s="356"/>
      <c r="AX209" s="356"/>
      <c r="AY209" s="356"/>
      <c r="AZ209" s="356"/>
    </row>
    <row r="210" spans="1:52">
      <c r="A210" s="356"/>
      <c r="B210" s="356"/>
      <c r="C210" s="356"/>
      <c r="D210" s="356"/>
      <c r="E210" s="356"/>
      <c r="F210" s="356"/>
      <c r="G210" s="356"/>
      <c r="H210" s="356"/>
      <c r="I210" s="356"/>
      <c r="J210" s="356"/>
      <c r="K210" s="356"/>
      <c r="L210" s="357"/>
      <c r="M210" s="356"/>
      <c r="N210" s="356"/>
      <c r="O210" s="356"/>
      <c r="P210" s="356"/>
      <c r="Q210" s="356"/>
      <c r="R210" s="356"/>
      <c r="S210" s="356"/>
      <c r="T210" s="356"/>
      <c r="U210" s="356"/>
      <c r="V210" s="356"/>
      <c r="W210" s="356"/>
      <c r="X210" s="356"/>
      <c r="Y210" s="356"/>
      <c r="Z210" s="356"/>
      <c r="AA210" s="356"/>
      <c r="AB210" s="356"/>
      <c r="AC210" s="356"/>
      <c r="AD210" s="356"/>
      <c r="AE210" s="356"/>
      <c r="AF210" s="356"/>
      <c r="AG210" s="356"/>
      <c r="AH210" s="356"/>
      <c r="AI210" s="356"/>
      <c r="AJ210" s="356"/>
      <c r="AK210" s="356"/>
      <c r="AL210" s="356"/>
      <c r="AM210" s="356"/>
      <c r="AN210" s="356"/>
      <c r="AO210" s="356"/>
      <c r="AP210" s="356"/>
      <c r="AQ210" s="356"/>
      <c r="AR210" s="356"/>
      <c r="AS210" s="356"/>
      <c r="AT210" s="356"/>
      <c r="AU210" s="356"/>
      <c r="AV210" s="356"/>
      <c r="AW210" s="356"/>
      <c r="AX210" s="356"/>
      <c r="AY210" s="356"/>
      <c r="AZ210" s="356"/>
    </row>
    <row r="211" spans="1:52">
      <c r="A211" s="356"/>
      <c r="B211" s="356"/>
      <c r="C211" s="356"/>
      <c r="D211" s="356"/>
      <c r="E211" s="356"/>
      <c r="F211" s="356"/>
      <c r="G211" s="356"/>
      <c r="H211" s="356"/>
      <c r="I211" s="356"/>
      <c r="J211" s="356"/>
      <c r="K211" s="356"/>
      <c r="L211" s="357"/>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6"/>
      <c r="AO211" s="356"/>
      <c r="AP211" s="356"/>
      <c r="AQ211" s="356"/>
      <c r="AR211" s="356"/>
      <c r="AS211" s="356"/>
      <c r="AT211" s="356"/>
      <c r="AU211" s="356"/>
      <c r="AV211" s="356"/>
      <c r="AW211" s="356"/>
      <c r="AX211" s="356"/>
      <c r="AY211" s="356"/>
      <c r="AZ211" s="356"/>
    </row>
    <row r="212" spans="1:52">
      <c r="A212" s="356"/>
      <c r="B212" s="356"/>
      <c r="C212" s="356"/>
      <c r="D212" s="356"/>
      <c r="E212" s="356"/>
      <c r="F212" s="356"/>
      <c r="G212" s="356"/>
      <c r="H212" s="356"/>
      <c r="I212" s="356"/>
      <c r="J212" s="356"/>
      <c r="K212" s="356"/>
      <c r="L212" s="357"/>
      <c r="M212" s="356"/>
      <c r="N212" s="356"/>
      <c r="O212" s="356"/>
      <c r="P212" s="356"/>
      <c r="Q212" s="356"/>
      <c r="R212" s="356"/>
      <c r="S212" s="356"/>
      <c r="T212" s="356"/>
      <c r="U212" s="356"/>
      <c r="V212" s="356"/>
      <c r="W212" s="356"/>
      <c r="X212" s="356"/>
      <c r="Y212" s="356"/>
      <c r="Z212" s="356"/>
      <c r="AA212" s="356"/>
      <c r="AB212" s="356"/>
      <c r="AC212" s="356"/>
      <c r="AD212" s="356"/>
      <c r="AE212" s="356"/>
      <c r="AF212" s="356"/>
      <c r="AG212" s="356"/>
      <c r="AH212" s="356"/>
      <c r="AI212" s="356"/>
      <c r="AJ212" s="356"/>
      <c r="AK212" s="356"/>
      <c r="AL212" s="356"/>
      <c r="AM212" s="356"/>
      <c r="AN212" s="356"/>
      <c r="AO212" s="356"/>
      <c r="AP212" s="356"/>
      <c r="AQ212" s="356"/>
      <c r="AR212" s="356"/>
      <c r="AS212" s="356"/>
      <c r="AT212" s="356"/>
      <c r="AU212" s="356"/>
      <c r="AV212" s="356"/>
      <c r="AW212" s="356"/>
      <c r="AX212" s="356"/>
      <c r="AY212" s="356"/>
      <c r="AZ212" s="356"/>
    </row>
    <row r="213" spans="1:52">
      <c r="A213" s="356"/>
      <c r="B213" s="356"/>
      <c r="C213" s="356"/>
      <c r="D213" s="356"/>
      <c r="E213" s="356"/>
      <c r="F213" s="356"/>
      <c r="G213" s="356"/>
      <c r="H213" s="356"/>
      <c r="I213" s="356"/>
      <c r="J213" s="356"/>
      <c r="K213" s="356"/>
      <c r="L213" s="357"/>
      <c r="M213" s="356"/>
      <c r="N213" s="356"/>
      <c r="O213" s="356"/>
      <c r="P213" s="356"/>
      <c r="Q213" s="356"/>
      <c r="R213" s="356"/>
      <c r="S213" s="356"/>
      <c r="T213" s="356"/>
      <c r="U213" s="356"/>
      <c r="V213" s="356"/>
      <c r="W213" s="356"/>
      <c r="X213" s="356"/>
      <c r="Y213" s="356"/>
      <c r="Z213" s="356"/>
      <c r="AA213" s="356"/>
      <c r="AB213" s="356"/>
      <c r="AC213" s="356"/>
      <c r="AD213" s="356"/>
      <c r="AE213" s="356"/>
      <c r="AF213" s="356"/>
      <c r="AG213" s="356"/>
      <c r="AH213" s="356"/>
      <c r="AI213" s="356"/>
      <c r="AJ213" s="356"/>
      <c r="AK213" s="356"/>
      <c r="AL213" s="356"/>
      <c r="AM213" s="356"/>
      <c r="AN213" s="356"/>
      <c r="AO213" s="356"/>
      <c r="AP213" s="356"/>
      <c r="AQ213" s="356"/>
      <c r="AR213" s="356"/>
      <c r="AS213" s="356"/>
      <c r="AT213" s="356"/>
      <c r="AU213" s="356"/>
      <c r="AV213" s="356"/>
      <c r="AW213" s="356"/>
      <c r="AX213" s="356"/>
      <c r="AY213" s="356"/>
      <c r="AZ213" s="356"/>
    </row>
    <row r="214" spans="1:52">
      <c r="A214" s="356"/>
      <c r="B214" s="356"/>
      <c r="C214" s="356"/>
      <c r="D214" s="356"/>
      <c r="E214" s="356"/>
      <c r="F214" s="356"/>
      <c r="G214" s="356"/>
      <c r="H214" s="356"/>
      <c r="I214" s="356"/>
      <c r="J214" s="356"/>
      <c r="K214" s="356"/>
      <c r="L214" s="357"/>
      <c r="M214" s="356"/>
      <c r="N214" s="356"/>
      <c r="O214" s="356"/>
      <c r="P214" s="356"/>
      <c r="Q214" s="356"/>
      <c r="R214" s="356"/>
      <c r="S214" s="356"/>
      <c r="T214" s="356"/>
      <c r="U214" s="356"/>
      <c r="V214" s="356"/>
      <c r="W214" s="356"/>
      <c r="X214" s="356"/>
      <c r="Y214" s="356"/>
      <c r="Z214" s="356"/>
      <c r="AA214" s="356"/>
      <c r="AB214" s="356"/>
      <c r="AC214" s="356"/>
      <c r="AD214" s="356"/>
      <c r="AE214" s="356"/>
      <c r="AF214" s="356"/>
      <c r="AG214" s="356"/>
      <c r="AH214" s="356"/>
      <c r="AI214" s="356"/>
      <c r="AJ214" s="356"/>
      <c r="AK214" s="356"/>
      <c r="AL214" s="356"/>
      <c r="AM214" s="356"/>
      <c r="AN214" s="356"/>
      <c r="AO214" s="356"/>
      <c r="AP214" s="356"/>
      <c r="AQ214" s="356"/>
      <c r="AR214" s="356"/>
      <c r="AS214" s="356"/>
      <c r="AT214" s="356"/>
      <c r="AU214" s="356"/>
      <c r="AV214" s="356"/>
      <c r="AW214" s="356"/>
      <c r="AX214" s="356"/>
      <c r="AY214" s="356"/>
      <c r="AZ214" s="356"/>
    </row>
    <row r="215" spans="1:52">
      <c r="A215" s="356"/>
      <c r="B215" s="356"/>
      <c r="C215" s="356"/>
      <c r="D215" s="356"/>
      <c r="E215" s="356"/>
      <c r="F215" s="356"/>
      <c r="G215" s="356"/>
      <c r="H215" s="356"/>
      <c r="I215" s="356"/>
      <c r="J215" s="356"/>
      <c r="K215" s="356"/>
      <c r="L215" s="357"/>
      <c r="M215" s="356"/>
      <c r="N215" s="356"/>
      <c r="O215" s="356"/>
      <c r="P215" s="356"/>
      <c r="Q215" s="356"/>
      <c r="R215" s="356"/>
      <c r="S215" s="356"/>
      <c r="T215" s="356"/>
      <c r="U215" s="356"/>
      <c r="V215" s="356"/>
      <c r="W215" s="356"/>
      <c r="X215" s="356"/>
      <c r="Y215" s="356"/>
      <c r="Z215" s="356"/>
      <c r="AA215" s="356"/>
      <c r="AB215" s="356"/>
      <c r="AC215" s="356"/>
      <c r="AD215" s="356"/>
      <c r="AE215" s="356"/>
      <c r="AF215" s="356"/>
      <c r="AG215" s="356"/>
      <c r="AH215" s="356"/>
      <c r="AI215" s="356"/>
      <c r="AJ215" s="356"/>
      <c r="AK215" s="356"/>
      <c r="AL215" s="356"/>
      <c r="AM215" s="356"/>
      <c r="AN215" s="356"/>
      <c r="AO215" s="356"/>
      <c r="AP215" s="356"/>
      <c r="AQ215" s="356"/>
      <c r="AR215" s="356"/>
      <c r="AS215" s="356"/>
      <c r="AT215" s="356"/>
      <c r="AU215" s="356"/>
      <c r="AV215" s="356"/>
      <c r="AW215" s="356"/>
      <c r="AX215" s="356"/>
      <c r="AY215" s="356"/>
      <c r="AZ215" s="356"/>
    </row>
    <row r="216" spans="1:52">
      <c r="A216" s="356"/>
      <c r="B216" s="356"/>
      <c r="C216" s="356"/>
      <c r="D216" s="356"/>
      <c r="E216" s="356"/>
      <c r="F216" s="356"/>
      <c r="G216" s="356"/>
      <c r="H216" s="356"/>
      <c r="I216" s="356"/>
      <c r="J216" s="356"/>
      <c r="K216" s="356"/>
      <c r="L216" s="357"/>
      <c r="M216" s="356"/>
      <c r="N216" s="356"/>
      <c r="O216" s="356"/>
      <c r="P216" s="356"/>
      <c r="Q216" s="356"/>
      <c r="R216" s="356"/>
      <c r="S216" s="356"/>
      <c r="T216" s="356"/>
      <c r="U216" s="356"/>
      <c r="V216" s="356"/>
      <c r="W216" s="356"/>
      <c r="X216" s="356"/>
      <c r="Y216" s="356"/>
      <c r="Z216" s="356"/>
      <c r="AA216" s="356"/>
      <c r="AB216" s="356"/>
      <c r="AC216" s="356"/>
      <c r="AD216" s="356"/>
      <c r="AE216" s="356"/>
      <c r="AF216" s="356"/>
      <c r="AG216" s="356"/>
      <c r="AH216" s="356"/>
      <c r="AI216" s="356"/>
      <c r="AJ216" s="356"/>
      <c r="AK216" s="356"/>
      <c r="AL216" s="356"/>
      <c r="AM216" s="356"/>
      <c r="AN216" s="356"/>
      <c r="AO216" s="356"/>
      <c r="AP216" s="356"/>
      <c r="AQ216" s="356"/>
      <c r="AR216" s="356"/>
      <c r="AS216" s="356"/>
      <c r="AT216" s="356"/>
      <c r="AU216" s="356"/>
      <c r="AV216" s="356"/>
      <c r="AW216" s="356"/>
      <c r="AX216" s="356"/>
      <c r="AY216" s="356"/>
      <c r="AZ216" s="356"/>
    </row>
    <row r="217" spans="1:52">
      <c r="A217" s="356"/>
      <c r="B217" s="356"/>
      <c r="C217" s="356"/>
      <c r="D217" s="356"/>
      <c r="E217" s="356"/>
      <c r="F217" s="356"/>
      <c r="G217" s="356"/>
      <c r="H217" s="356"/>
      <c r="I217" s="356"/>
      <c r="J217" s="356"/>
      <c r="K217" s="356"/>
      <c r="L217" s="357"/>
      <c r="M217" s="356"/>
      <c r="N217" s="356"/>
      <c r="O217" s="356"/>
      <c r="P217" s="356"/>
      <c r="Q217" s="356"/>
      <c r="R217" s="356"/>
      <c r="S217" s="356"/>
      <c r="T217" s="356"/>
      <c r="U217" s="356"/>
      <c r="V217" s="356"/>
      <c r="W217" s="356"/>
      <c r="X217" s="356"/>
      <c r="Y217" s="356"/>
      <c r="Z217" s="356"/>
      <c r="AA217" s="356"/>
      <c r="AB217" s="356"/>
      <c r="AC217" s="356"/>
      <c r="AD217" s="356"/>
      <c r="AE217" s="356"/>
      <c r="AF217" s="356"/>
      <c r="AG217" s="356"/>
      <c r="AH217" s="356"/>
      <c r="AI217" s="356"/>
      <c r="AJ217" s="356"/>
      <c r="AK217" s="356"/>
      <c r="AL217" s="356"/>
      <c r="AM217" s="356"/>
      <c r="AN217" s="356"/>
      <c r="AO217" s="356"/>
      <c r="AP217" s="356"/>
      <c r="AQ217" s="356"/>
      <c r="AR217" s="356"/>
      <c r="AS217" s="356"/>
      <c r="AT217" s="356"/>
      <c r="AU217" s="356"/>
      <c r="AV217" s="356"/>
      <c r="AW217" s="356"/>
      <c r="AX217" s="356"/>
      <c r="AY217" s="356"/>
      <c r="AZ217" s="356"/>
    </row>
    <row r="218" spans="1:52">
      <c r="A218" s="356"/>
      <c r="B218" s="356"/>
      <c r="C218" s="356"/>
      <c r="D218" s="356"/>
      <c r="E218" s="356"/>
      <c r="F218" s="356"/>
      <c r="G218" s="356"/>
      <c r="H218" s="356"/>
      <c r="I218" s="356"/>
      <c r="J218" s="356"/>
      <c r="K218" s="356"/>
      <c r="L218" s="357"/>
      <c r="M218" s="356"/>
      <c r="N218" s="356"/>
      <c r="O218" s="356"/>
      <c r="P218" s="356"/>
      <c r="Q218" s="356"/>
      <c r="R218" s="356"/>
      <c r="S218" s="356"/>
      <c r="T218" s="356"/>
      <c r="U218" s="356"/>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row>
    <row r="219" spans="1:52">
      <c r="A219" s="356"/>
      <c r="B219" s="356"/>
      <c r="C219" s="356"/>
      <c r="D219" s="356"/>
      <c r="E219" s="356"/>
      <c r="F219" s="356"/>
      <c r="G219" s="356"/>
      <c r="H219" s="356"/>
      <c r="I219" s="356"/>
      <c r="J219" s="356"/>
      <c r="K219" s="356"/>
      <c r="L219" s="357"/>
      <c r="M219" s="356"/>
      <c r="N219" s="356"/>
      <c r="O219" s="356"/>
      <c r="P219" s="356"/>
      <c r="Q219" s="356"/>
      <c r="R219" s="356"/>
      <c r="S219" s="356"/>
      <c r="T219" s="356"/>
      <c r="U219" s="356"/>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356"/>
      <c r="AY219" s="356"/>
      <c r="AZ219" s="356"/>
    </row>
    <row r="220" spans="1:52">
      <c r="A220" s="356"/>
      <c r="B220" s="356"/>
      <c r="C220" s="356"/>
      <c r="D220" s="356"/>
      <c r="E220" s="356"/>
      <c r="F220" s="356"/>
      <c r="G220" s="356"/>
      <c r="H220" s="356"/>
      <c r="I220" s="356"/>
      <c r="J220" s="356"/>
      <c r="K220" s="356"/>
      <c r="L220" s="357"/>
      <c r="M220" s="356"/>
      <c r="N220" s="356"/>
      <c r="O220" s="356"/>
      <c r="P220" s="356"/>
      <c r="Q220" s="356"/>
      <c r="R220" s="356"/>
      <c r="S220" s="356"/>
      <c r="T220" s="356"/>
      <c r="U220" s="356"/>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6"/>
      <c r="AY220" s="356"/>
      <c r="AZ220" s="356"/>
    </row>
    <row r="221" spans="1:52">
      <c r="A221" s="356"/>
      <c r="B221" s="356"/>
      <c r="C221" s="356"/>
      <c r="D221" s="356"/>
      <c r="E221" s="356"/>
      <c r="F221" s="356"/>
      <c r="G221" s="356"/>
      <c r="H221" s="356"/>
      <c r="I221" s="356"/>
      <c r="J221" s="356"/>
      <c r="K221" s="356"/>
      <c r="L221" s="357"/>
      <c r="M221" s="356"/>
      <c r="N221" s="356"/>
      <c r="O221" s="356"/>
      <c r="P221" s="356"/>
      <c r="Q221" s="356"/>
      <c r="R221" s="356"/>
      <c r="S221" s="356"/>
      <c r="T221" s="356"/>
      <c r="U221" s="356"/>
      <c r="V221" s="356"/>
      <c r="W221" s="356"/>
      <c r="X221" s="356"/>
      <c r="Y221" s="356"/>
      <c r="Z221" s="356"/>
      <c r="AA221" s="356"/>
      <c r="AB221" s="356"/>
      <c r="AC221" s="356"/>
      <c r="AD221" s="356"/>
      <c r="AE221" s="356"/>
      <c r="AF221" s="356"/>
      <c r="AG221" s="356"/>
      <c r="AH221" s="356"/>
      <c r="AI221" s="356"/>
      <c r="AJ221" s="356"/>
      <c r="AK221" s="356"/>
      <c r="AL221" s="356"/>
      <c r="AM221" s="356"/>
      <c r="AN221" s="356"/>
      <c r="AO221" s="356"/>
      <c r="AP221" s="356"/>
      <c r="AQ221" s="356"/>
      <c r="AR221" s="356"/>
      <c r="AS221" s="356"/>
      <c r="AT221" s="356"/>
      <c r="AU221" s="356"/>
      <c r="AV221" s="356"/>
      <c r="AW221" s="356"/>
      <c r="AX221" s="356"/>
      <c r="AY221" s="356"/>
      <c r="AZ221" s="356"/>
    </row>
    <row r="222" spans="1:52">
      <c r="A222" s="356"/>
      <c r="B222" s="356"/>
      <c r="C222" s="356"/>
      <c r="D222" s="356"/>
      <c r="E222" s="356"/>
      <c r="F222" s="356"/>
      <c r="G222" s="356"/>
      <c r="H222" s="356"/>
      <c r="I222" s="356"/>
      <c r="J222" s="356"/>
      <c r="K222" s="356"/>
      <c r="L222" s="357"/>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356"/>
      <c r="AJ222" s="356"/>
      <c r="AK222" s="356"/>
      <c r="AL222" s="356"/>
      <c r="AM222" s="356"/>
      <c r="AN222" s="356"/>
      <c r="AO222" s="356"/>
      <c r="AP222" s="356"/>
      <c r="AQ222" s="356"/>
      <c r="AR222" s="356"/>
      <c r="AS222" s="356"/>
      <c r="AT222" s="356"/>
      <c r="AU222" s="356"/>
      <c r="AV222" s="356"/>
      <c r="AW222" s="356"/>
      <c r="AX222" s="356"/>
      <c r="AY222" s="356"/>
      <c r="AZ222" s="356"/>
    </row>
    <row r="223" spans="1:52">
      <c r="A223" s="356"/>
      <c r="B223" s="356"/>
      <c r="C223" s="356"/>
      <c r="D223" s="356"/>
      <c r="E223" s="356"/>
      <c r="F223" s="356"/>
      <c r="G223" s="356"/>
      <c r="H223" s="356"/>
      <c r="I223" s="356"/>
      <c r="J223" s="356"/>
      <c r="K223" s="356"/>
      <c r="L223" s="357"/>
      <c r="M223" s="356"/>
      <c r="N223" s="356"/>
      <c r="O223" s="356"/>
      <c r="P223" s="356"/>
      <c r="Q223" s="356"/>
      <c r="R223" s="356"/>
      <c r="S223" s="356"/>
      <c r="T223" s="356"/>
      <c r="U223" s="356"/>
      <c r="V223" s="356"/>
      <c r="W223" s="356"/>
      <c r="X223" s="356"/>
      <c r="Y223" s="356"/>
      <c r="Z223" s="356"/>
      <c r="AA223" s="356"/>
      <c r="AB223" s="356"/>
      <c r="AC223" s="356"/>
      <c r="AD223" s="356"/>
      <c r="AE223" s="356"/>
      <c r="AF223" s="356"/>
      <c r="AG223" s="356"/>
      <c r="AH223" s="356"/>
      <c r="AI223" s="356"/>
      <c r="AJ223" s="356"/>
      <c r="AK223" s="356"/>
      <c r="AL223" s="356"/>
      <c r="AM223" s="356"/>
      <c r="AN223" s="356"/>
      <c r="AO223" s="356"/>
      <c r="AP223" s="356"/>
      <c r="AQ223" s="356"/>
      <c r="AR223" s="356"/>
      <c r="AS223" s="356"/>
      <c r="AT223" s="356"/>
      <c r="AU223" s="356"/>
      <c r="AV223" s="356"/>
      <c r="AW223" s="356"/>
      <c r="AX223" s="356"/>
      <c r="AY223" s="356"/>
      <c r="AZ223" s="356"/>
    </row>
    <row r="224" spans="1:52">
      <c r="A224" s="356"/>
      <c r="B224" s="356"/>
      <c r="C224" s="356"/>
      <c r="D224" s="356"/>
      <c r="E224" s="356"/>
      <c r="F224" s="356"/>
      <c r="G224" s="356"/>
      <c r="H224" s="356"/>
      <c r="I224" s="356"/>
      <c r="J224" s="356"/>
      <c r="K224" s="356"/>
      <c r="L224" s="357"/>
      <c r="M224" s="356"/>
      <c r="N224" s="356"/>
      <c r="O224" s="356"/>
      <c r="P224" s="356"/>
      <c r="Q224" s="356"/>
      <c r="R224" s="356"/>
      <c r="S224" s="356"/>
      <c r="T224" s="356"/>
      <c r="U224" s="356"/>
      <c r="V224" s="356"/>
      <c r="W224" s="356"/>
      <c r="X224" s="356"/>
      <c r="Y224" s="356"/>
      <c r="Z224" s="356"/>
      <c r="AA224" s="356"/>
      <c r="AB224" s="356"/>
      <c r="AC224" s="356"/>
      <c r="AD224" s="356"/>
      <c r="AE224" s="356"/>
      <c r="AF224" s="356"/>
      <c r="AG224" s="356"/>
      <c r="AH224" s="356"/>
      <c r="AI224" s="356"/>
      <c r="AJ224" s="356"/>
      <c r="AK224" s="356"/>
      <c r="AL224" s="356"/>
      <c r="AM224" s="356"/>
      <c r="AN224" s="356"/>
      <c r="AO224" s="356"/>
      <c r="AP224" s="356"/>
      <c r="AQ224" s="356"/>
      <c r="AR224" s="356"/>
      <c r="AS224" s="356"/>
      <c r="AT224" s="356"/>
      <c r="AU224" s="356"/>
      <c r="AV224" s="356"/>
      <c r="AW224" s="356"/>
      <c r="AX224" s="356"/>
      <c r="AY224" s="356"/>
      <c r="AZ224" s="356"/>
    </row>
    <row r="225" spans="1:52">
      <c r="A225" s="356"/>
      <c r="B225" s="356"/>
      <c r="C225" s="356"/>
      <c r="D225" s="356"/>
      <c r="E225" s="356"/>
      <c r="F225" s="356"/>
      <c r="G225" s="356"/>
      <c r="H225" s="356"/>
      <c r="I225" s="356"/>
      <c r="J225" s="356"/>
      <c r="K225" s="356"/>
      <c r="L225" s="357"/>
      <c r="M225" s="356"/>
      <c r="N225" s="356"/>
      <c r="O225" s="356"/>
      <c r="P225" s="356"/>
      <c r="Q225" s="356"/>
      <c r="R225" s="356"/>
      <c r="S225" s="356"/>
      <c r="T225" s="356"/>
      <c r="U225" s="356"/>
      <c r="V225" s="356"/>
      <c r="W225" s="356"/>
      <c r="X225" s="356"/>
      <c r="Y225" s="356"/>
      <c r="Z225" s="356"/>
      <c r="AA225" s="356"/>
      <c r="AB225" s="356"/>
      <c r="AC225" s="356"/>
      <c r="AD225" s="356"/>
      <c r="AE225" s="356"/>
      <c r="AF225" s="356"/>
      <c r="AG225" s="356"/>
      <c r="AH225" s="356"/>
      <c r="AI225" s="356"/>
      <c r="AJ225" s="356"/>
      <c r="AK225" s="356"/>
      <c r="AL225" s="356"/>
      <c r="AM225" s="356"/>
      <c r="AN225" s="356"/>
      <c r="AO225" s="356"/>
      <c r="AP225" s="356"/>
      <c r="AQ225" s="356"/>
      <c r="AR225" s="356"/>
      <c r="AS225" s="356"/>
      <c r="AT225" s="356"/>
      <c r="AU225" s="356"/>
      <c r="AV225" s="356"/>
      <c r="AW225" s="356"/>
      <c r="AX225" s="356"/>
      <c r="AY225" s="356"/>
      <c r="AZ225" s="356"/>
    </row>
    <row r="226" spans="1:52">
      <c r="A226" s="356"/>
      <c r="B226" s="356"/>
      <c r="C226" s="356"/>
      <c r="D226" s="356"/>
      <c r="E226" s="356"/>
      <c r="F226" s="356"/>
      <c r="G226" s="356"/>
      <c r="H226" s="356"/>
      <c r="I226" s="356"/>
      <c r="J226" s="356"/>
      <c r="K226" s="356"/>
      <c r="L226" s="357"/>
      <c r="M226" s="356"/>
      <c r="N226" s="356"/>
      <c r="O226" s="356"/>
      <c r="P226" s="356"/>
      <c r="Q226" s="356"/>
      <c r="R226" s="356"/>
      <c r="S226" s="356"/>
      <c r="T226" s="356"/>
      <c r="U226" s="356"/>
      <c r="V226" s="356"/>
      <c r="W226" s="356"/>
      <c r="X226" s="356"/>
      <c r="Y226" s="356"/>
      <c r="Z226" s="356"/>
      <c r="AA226" s="356"/>
      <c r="AB226" s="356"/>
      <c r="AC226" s="356"/>
      <c r="AD226" s="356"/>
      <c r="AE226" s="356"/>
      <c r="AF226" s="356"/>
      <c r="AG226" s="356"/>
      <c r="AH226" s="356"/>
      <c r="AI226" s="356"/>
      <c r="AJ226" s="356"/>
      <c r="AK226" s="356"/>
      <c r="AL226" s="356"/>
      <c r="AM226" s="356"/>
      <c r="AN226" s="356"/>
      <c r="AO226" s="356"/>
      <c r="AP226" s="356"/>
      <c r="AQ226" s="356"/>
      <c r="AR226" s="356"/>
      <c r="AS226" s="356"/>
      <c r="AT226" s="356"/>
      <c r="AU226" s="356"/>
      <c r="AV226" s="356"/>
      <c r="AW226" s="356"/>
      <c r="AX226" s="356"/>
      <c r="AY226" s="356"/>
      <c r="AZ226" s="356"/>
    </row>
    <row r="227" spans="1:52">
      <c r="A227" s="356"/>
      <c r="B227" s="356"/>
      <c r="C227" s="356"/>
      <c r="D227" s="356"/>
      <c r="E227" s="356"/>
      <c r="F227" s="356"/>
      <c r="G227" s="356"/>
      <c r="H227" s="356"/>
      <c r="I227" s="356"/>
      <c r="J227" s="356"/>
      <c r="K227" s="356"/>
      <c r="L227" s="357"/>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356"/>
      <c r="AT227" s="356"/>
      <c r="AU227" s="356"/>
      <c r="AV227" s="356"/>
      <c r="AW227" s="356"/>
      <c r="AX227" s="356"/>
      <c r="AY227" s="356"/>
      <c r="AZ227" s="356"/>
    </row>
    <row r="228" spans="1:52">
      <c r="A228" s="356"/>
      <c r="B228" s="356"/>
      <c r="C228" s="356"/>
      <c r="D228" s="356"/>
      <c r="E228" s="356"/>
      <c r="F228" s="356"/>
      <c r="G228" s="356"/>
      <c r="H228" s="356"/>
      <c r="I228" s="356"/>
      <c r="J228" s="356"/>
      <c r="K228" s="356"/>
      <c r="L228" s="357"/>
      <c r="M228" s="356"/>
      <c r="N228" s="356"/>
      <c r="O228" s="356"/>
      <c r="P228" s="356"/>
      <c r="Q228" s="356"/>
      <c r="R228" s="356"/>
      <c r="S228" s="356"/>
      <c r="T228" s="356"/>
      <c r="U228" s="356"/>
      <c r="V228" s="356"/>
      <c r="W228" s="356"/>
      <c r="X228" s="356"/>
      <c r="Y228" s="356"/>
      <c r="Z228" s="356"/>
      <c r="AA228" s="356"/>
      <c r="AB228" s="356"/>
      <c r="AC228" s="356"/>
      <c r="AD228" s="356"/>
      <c r="AE228" s="356"/>
      <c r="AF228" s="356"/>
      <c r="AG228" s="356"/>
      <c r="AH228" s="356"/>
      <c r="AI228" s="356"/>
      <c r="AJ228" s="356"/>
      <c r="AK228" s="356"/>
      <c r="AL228" s="356"/>
      <c r="AM228" s="356"/>
      <c r="AN228" s="356"/>
      <c r="AO228" s="356"/>
      <c r="AP228" s="356"/>
      <c r="AQ228" s="356"/>
      <c r="AR228" s="356"/>
      <c r="AS228" s="356"/>
      <c r="AT228" s="356"/>
      <c r="AU228" s="356"/>
      <c r="AV228" s="356"/>
      <c r="AW228" s="356"/>
      <c r="AX228" s="356"/>
      <c r="AY228" s="356"/>
      <c r="AZ228" s="356"/>
    </row>
    <row r="229" spans="1:52">
      <c r="A229" s="356"/>
      <c r="B229" s="356"/>
      <c r="C229" s="356"/>
      <c r="D229" s="356"/>
      <c r="E229" s="356"/>
      <c r="F229" s="356"/>
      <c r="G229" s="356"/>
      <c r="H229" s="356"/>
      <c r="I229" s="356"/>
      <c r="J229" s="356"/>
      <c r="K229" s="356"/>
      <c r="L229" s="357"/>
      <c r="M229" s="356"/>
      <c r="N229" s="356"/>
      <c r="O229" s="356"/>
      <c r="P229" s="356"/>
      <c r="Q229" s="356"/>
      <c r="R229" s="356"/>
      <c r="S229" s="356"/>
      <c r="T229" s="356"/>
      <c r="U229" s="356"/>
      <c r="V229" s="356"/>
      <c r="W229" s="356"/>
      <c r="X229" s="356"/>
      <c r="Y229" s="356"/>
      <c r="Z229" s="356"/>
      <c r="AA229" s="356"/>
      <c r="AB229" s="356"/>
      <c r="AC229" s="356"/>
      <c r="AD229" s="356"/>
      <c r="AE229" s="356"/>
      <c r="AF229" s="356"/>
      <c r="AG229" s="356"/>
      <c r="AH229" s="356"/>
      <c r="AI229" s="356"/>
      <c r="AJ229" s="356"/>
      <c r="AK229" s="356"/>
      <c r="AL229" s="356"/>
      <c r="AM229" s="356"/>
      <c r="AN229" s="356"/>
      <c r="AO229" s="356"/>
      <c r="AP229" s="356"/>
      <c r="AQ229" s="356"/>
      <c r="AR229" s="356"/>
      <c r="AS229" s="356"/>
      <c r="AT229" s="356"/>
      <c r="AU229" s="356"/>
      <c r="AV229" s="356"/>
      <c r="AW229" s="356"/>
      <c r="AX229" s="356"/>
      <c r="AY229" s="356"/>
      <c r="AZ229" s="356"/>
    </row>
    <row r="230" spans="1:52">
      <c r="A230" s="356"/>
      <c r="B230" s="356"/>
      <c r="C230" s="356"/>
      <c r="D230" s="356"/>
      <c r="E230" s="356"/>
      <c r="F230" s="356"/>
      <c r="G230" s="356"/>
      <c r="H230" s="356"/>
      <c r="I230" s="356"/>
      <c r="J230" s="356"/>
      <c r="K230" s="356"/>
      <c r="L230" s="357"/>
      <c r="M230" s="356"/>
      <c r="N230" s="356"/>
      <c r="O230" s="356"/>
      <c r="P230" s="356"/>
      <c r="Q230" s="356"/>
      <c r="R230" s="356"/>
      <c r="S230" s="356"/>
      <c r="T230" s="356"/>
      <c r="U230" s="356"/>
      <c r="V230" s="356"/>
      <c r="W230" s="356"/>
      <c r="X230" s="356"/>
      <c r="Y230" s="356"/>
      <c r="Z230" s="356"/>
      <c r="AA230" s="356"/>
      <c r="AB230" s="356"/>
      <c r="AC230" s="356"/>
      <c r="AD230" s="356"/>
      <c r="AE230" s="356"/>
      <c r="AF230" s="356"/>
      <c r="AG230" s="356"/>
      <c r="AH230" s="356"/>
      <c r="AI230" s="356"/>
      <c r="AJ230" s="356"/>
      <c r="AK230" s="356"/>
      <c r="AL230" s="356"/>
      <c r="AM230" s="356"/>
      <c r="AN230" s="356"/>
      <c r="AO230" s="356"/>
      <c r="AP230" s="356"/>
      <c r="AQ230" s="356"/>
      <c r="AR230" s="356"/>
      <c r="AS230" s="356"/>
      <c r="AT230" s="356"/>
      <c r="AU230" s="356"/>
      <c r="AV230" s="356"/>
      <c r="AW230" s="356"/>
      <c r="AX230" s="356"/>
      <c r="AY230" s="356"/>
      <c r="AZ230" s="356"/>
    </row>
    <row r="231" spans="1:52">
      <c r="A231" s="356"/>
      <c r="B231" s="356"/>
      <c r="C231" s="356"/>
      <c r="D231" s="356"/>
      <c r="E231" s="356"/>
      <c r="F231" s="356"/>
      <c r="G231" s="356"/>
      <c r="H231" s="356"/>
      <c r="I231" s="356"/>
      <c r="J231" s="356"/>
      <c r="K231" s="356"/>
      <c r="L231" s="357"/>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356"/>
      <c r="AT231" s="356"/>
      <c r="AU231" s="356"/>
      <c r="AV231" s="356"/>
      <c r="AW231" s="356"/>
      <c r="AX231" s="356"/>
      <c r="AY231" s="356"/>
      <c r="AZ231" s="356"/>
    </row>
    <row r="232" spans="1:52">
      <c r="A232" s="356"/>
      <c r="B232" s="356"/>
      <c r="C232" s="356"/>
      <c r="D232" s="356"/>
      <c r="E232" s="356"/>
      <c r="F232" s="356"/>
      <c r="G232" s="356"/>
      <c r="H232" s="356"/>
      <c r="I232" s="356"/>
      <c r="J232" s="356"/>
      <c r="K232" s="356"/>
      <c r="L232" s="357"/>
      <c r="M232" s="356"/>
      <c r="N232" s="356"/>
      <c r="O232" s="356"/>
      <c r="P232" s="356"/>
      <c r="Q232" s="356"/>
      <c r="R232" s="356"/>
      <c r="S232" s="356"/>
      <c r="T232" s="356"/>
      <c r="U232" s="356"/>
      <c r="V232" s="356"/>
      <c r="W232" s="356"/>
      <c r="X232" s="356"/>
      <c r="Y232" s="356"/>
      <c r="Z232" s="356"/>
      <c r="AA232" s="356"/>
      <c r="AB232" s="356"/>
      <c r="AC232" s="356"/>
      <c r="AD232" s="356"/>
      <c r="AE232" s="356"/>
      <c r="AF232" s="356"/>
      <c r="AG232" s="356"/>
      <c r="AH232" s="356"/>
      <c r="AI232" s="356"/>
      <c r="AJ232" s="356"/>
      <c r="AK232" s="356"/>
      <c r="AL232" s="356"/>
      <c r="AM232" s="356"/>
      <c r="AN232" s="356"/>
      <c r="AO232" s="356"/>
      <c r="AP232" s="356"/>
      <c r="AQ232" s="356"/>
      <c r="AR232" s="356"/>
      <c r="AS232" s="356"/>
      <c r="AT232" s="356"/>
      <c r="AU232" s="356"/>
      <c r="AV232" s="356"/>
      <c r="AW232" s="356"/>
      <c r="AX232" s="356"/>
      <c r="AY232" s="356"/>
      <c r="AZ232" s="356"/>
    </row>
    <row r="233" spans="1:52">
      <c r="A233" s="356"/>
      <c r="B233" s="356"/>
      <c r="C233" s="356"/>
      <c r="D233" s="356"/>
      <c r="E233" s="356"/>
      <c r="F233" s="356"/>
      <c r="G233" s="356"/>
      <c r="H233" s="356"/>
      <c r="I233" s="356"/>
      <c r="J233" s="356"/>
      <c r="K233" s="356"/>
      <c r="L233" s="357"/>
      <c r="M233" s="356"/>
      <c r="N233" s="356"/>
      <c r="O233" s="356"/>
      <c r="P233" s="356"/>
      <c r="Q233" s="356"/>
      <c r="R233" s="356"/>
      <c r="S233" s="356"/>
      <c r="T233" s="356"/>
      <c r="U233" s="356"/>
      <c r="V233" s="356"/>
      <c r="W233" s="356"/>
      <c r="X233" s="356"/>
      <c r="Y233" s="356"/>
      <c r="Z233" s="356"/>
      <c r="AA233" s="356"/>
      <c r="AB233" s="356"/>
      <c r="AC233" s="356"/>
      <c r="AD233" s="356"/>
      <c r="AE233" s="356"/>
      <c r="AF233" s="356"/>
      <c r="AG233" s="356"/>
      <c r="AH233" s="356"/>
      <c r="AI233" s="356"/>
      <c r="AJ233" s="356"/>
      <c r="AK233" s="356"/>
      <c r="AL233" s="356"/>
      <c r="AM233" s="356"/>
      <c r="AN233" s="356"/>
      <c r="AO233" s="356"/>
      <c r="AP233" s="356"/>
      <c r="AQ233" s="356"/>
      <c r="AR233" s="356"/>
      <c r="AS233" s="356"/>
      <c r="AT233" s="356"/>
      <c r="AU233" s="356"/>
      <c r="AV233" s="356"/>
      <c r="AW233" s="356"/>
      <c r="AX233" s="356"/>
      <c r="AY233" s="356"/>
      <c r="AZ233" s="356"/>
    </row>
    <row r="234" spans="1:52">
      <c r="A234" s="356"/>
      <c r="B234" s="356"/>
      <c r="C234" s="356"/>
      <c r="D234" s="356"/>
      <c r="E234" s="356"/>
      <c r="F234" s="356"/>
      <c r="G234" s="356"/>
      <c r="H234" s="356"/>
      <c r="I234" s="356"/>
      <c r="J234" s="356"/>
      <c r="K234" s="356"/>
      <c r="L234" s="357"/>
      <c r="M234" s="356"/>
      <c r="N234" s="356"/>
      <c r="O234" s="356"/>
      <c r="P234" s="356"/>
      <c r="Q234" s="356"/>
      <c r="R234" s="356"/>
      <c r="S234" s="356"/>
      <c r="T234" s="356"/>
      <c r="U234" s="356"/>
      <c r="V234" s="356"/>
      <c r="W234" s="356"/>
      <c r="X234" s="356"/>
      <c r="Y234" s="356"/>
      <c r="Z234" s="356"/>
      <c r="AA234" s="356"/>
      <c r="AB234" s="356"/>
      <c r="AC234" s="356"/>
      <c r="AD234" s="356"/>
      <c r="AE234" s="356"/>
      <c r="AF234" s="356"/>
      <c r="AG234" s="356"/>
      <c r="AH234" s="356"/>
      <c r="AI234" s="356"/>
      <c r="AJ234" s="356"/>
      <c r="AK234" s="356"/>
      <c r="AL234" s="356"/>
      <c r="AM234" s="356"/>
      <c r="AN234" s="356"/>
      <c r="AO234" s="356"/>
      <c r="AP234" s="356"/>
      <c r="AQ234" s="356"/>
      <c r="AR234" s="356"/>
      <c r="AS234" s="356"/>
      <c r="AT234" s="356"/>
      <c r="AU234" s="356"/>
      <c r="AV234" s="356"/>
      <c r="AW234" s="356"/>
      <c r="AX234" s="356"/>
      <c r="AY234" s="356"/>
      <c r="AZ234" s="356"/>
    </row>
    <row r="235" spans="1:52">
      <c r="A235" s="356"/>
      <c r="B235" s="356"/>
      <c r="C235" s="356"/>
      <c r="D235" s="356"/>
      <c r="E235" s="356"/>
      <c r="F235" s="356"/>
      <c r="G235" s="356"/>
      <c r="H235" s="356"/>
      <c r="I235" s="356"/>
      <c r="J235" s="356"/>
      <c r="K235" s="356"/>
      <c r="L235" s="357"/>
      <c r="M235" s="356"/>
      <c r="N235" s="356"/>
      <c r="O235" s="356"/>
      <c r="P235" s="356"/>
      <c r="Q235" s="356"/>
      <c r="R235" s="356"/>
      <c r="S235" s="356"/>
      <c r="T235" s="356"/>
      <c r="U235" s="356"/>
      <c r="V235" s="356"/>
      <c r="W235" s="356"/>
      <c r="X235" s="356"/>
      <c r="Y235" s="356"/>
      <c r="Z235" s="356"/>
      <c r="AA235" s="356"/>
      <c r="AB235" s="356"/>
      <c r="AC235" s="356"/>
      <c r="AD235" s="356"/>
      <c r="AE235" s="356"/>
      <c r="AF235" s="356"/>
      <c r="AG235" s="356"/>
      <c r="AH235" s="356"/>
      <c r="AI235" s="356"/>
      <c r="AJ235" s="356"/>
      <c r="AK235" s="356"/>
      <c r="AL235" s="356"/>
      <c r="AM235" s="356"/>
      <c r="AN235" s="356"/>
      <c r="AO235" s="356"/>
      <c r="AP235" s="356"/>
      <c r="AQ235" s="356"/>
      <c r="AR235" s="356"/>
      <c r="AS235" s="356"/>
      <c r="AT235" s="356"/>
      <c r="AU235" s="356"/>
      <c r="AV235" s="356"/>
      <c r="AW235" s="356"/>
      <c r="AX235" s="356"/>
      <c r="AY235" s="356"/>
      <c r="AZ235" s="356"/>
    </row>
    <row r="236" spans="1:52">
      <c r="A236" s="356"/>
      <c r="B236" s="356"/>
      <c r="C236" s="356"/>
      <c r="D236" s="356"/>
      <c r="E236" s="356"/>
      <c r="F236" s="356"/>
      <c r="G236" s="356"/>
      <c r="H236" s="356"/>
      <c r="I236" s="356"/>
      <c r="J236" s="356"/>
      <c r="K236" s="356"/>
      <c r="L236" s="357"/>
      <c r="M236" s="356"/>
      <c r="N236" s="356"/>
      <c r="O236" s="356"/>
      <c r="P236" s="356"/>
      <c r="Q236" s="356"/>
      <c r="R236" s="356"/>
      <c r="S236" s="356"/>
      <c r="T236" s="356"/>
      <c r="U236" s="356"/>
      <c r="V236" s="356"/>
      <c r="W236" s="356"/>
      <c r="X236" s="356"/>
      <c r="Y236" s="356"/>
      <c r="Z236" s="356"/>
      <c r="AA236" s="356"/>
      <c r="AB236" s="356"/>
      <c r="AC236" s="356"/>
      <c r="AD236" s="356"/>
      <c r="AE236" s="356"/>
      <c r="AF236" s="356"/>
      <c r="AG236" s="356"/>
      <c r="AH236" s="356"/>
      <c r="AI236" s="356"/>
      <c r="AJ236" s="356"/>
      <c r="AK236" s="356"/>
      <c r="AL236" s="356"/>
      <c r="AM236" s="356"/>
      <c r="AN236" s="356"/>
      <c r="AO236" s="356"/>
      <c r="AP236" s="356"/>
      <c r="AQ236" s="356"/>
      <c r="AR236" s="356"/>
      <c r="AS236" s="356"/>
      <c r="AT236" s="356"/>
      <c r="AU236" s="356"/>
      <c r="AV236" s="356"/>
      <c r="AW236" s="356"/>
      <c r="AX236" s="356"/>
      <c r="AY236" s="356"/>
      <c r="AZ236" s="356"/>
    </row>
    <row r="237" spans="1:52">
      <c r="A237" s="356"/>
      <c r="B237" s="356"/>
      <c r="C237" s="356"/>
      <c r="D237" s="356"/>
      <c r="E237" s="356"/>
      <c r="F237" s="356"/>
      <c r="G237" s="356"/>
      <c r="H237" s="356"/>
      <c r="I237" s="356"/>
      <c r="J237" s="356"/>
      <c r="K237" s="356"/>
      <c r="L237" s="357"/>
      <c r="M237" s="356"/>
      <c r="N237" s="356"/>
      <c r="O237" s="356"/>
      <c r="P237" s="356"/>
      <c r="Q237" s="356"/>
      <c r="R237" s="356"/>
      <c r="S237" s="356"/>
      <c r="T237" s="356"/>
      <c r="U237" s="356"/>
      <c r="V237" s="356"/>
      <c r="W237" s="356"/>
      <c r="X237" s="356"/>
      <c r="Y237" s="356"/>
      <c r="Z237" s="356"/>
      <c r="AA237" s="356"/>
      <c r="AB237" s="356"/>
      <c r="AC237" s="356"/>
      <c r="AD237" s="356"/>
      <c r="AE237" s="356"/>
      <c r="AF237" s="356"/>
      <c r="AG237" s="356"/>
      <c r="AH237" s="356"/>
      <c r="AI237" s="356"/>
      <c r="AJ237" s="356"/>
      <c r="AK237" s="356"/>
      <c r="AL237" s="356"/>
      <c r="AM237" s="356"/>
      <c r="AN237" s="356"/>
      <c r="AO237" s="356"/>
      <c r="AP237" s="356"/>
      <c r="AQ237" s="356"/>
      <c r="AR237" s="356"/>
      <c r="AS237" s="356"/>
      <c r="AT237" s="356"/>
      <c r="AU237" s="356"/>
      <c r="AV237" s="356"/>
      <c r="AW237" s="356"/>
      <c r="AX237" s="356"/>
      <c r="AY237" s="356"/>
      <c r="AZ237" s="356"/>
    </row>
    <row r="238" spans="1:52">
      <c r="A238" s="356"/>
      <c r="B238" s="356"/>
      <c r="C238" s="356"/>
      <c r="D238" s="356"/>
      <c r="E238" s="356"/>
      <c r="F238" s="356"/>
      <c r="G238" s="356"/>
      <c r="H238" s="356"/>
      <c r="I238" s="356"/>
      <c r="J238" s="356"/>
      <c r="K238" s="356"/>
      <c r="L238" s="357"/>
      <c r="M238" s="356"/>
      <c r="N238" s="356"/>
      <c r="O238" s="356"/>
      <c r="P238" s="356"/>
      <c r="Q238" s="356"/>
      <c r="R238" s="356"/>
      <c r="S238" s="356"/>
      <c r="T238" s="356"/>
      <c r="U238" s="356"/>
      <c r="V238" s="356"/>
      <c r="W238" s="356"/>
      <c r="X238" s="356"/>
      <c r="Y238" s="356"/>
      <c r="Z238" s="356"/>
      <c r="AA238" s="356"/>
      <c r="AB238" s="356"/>
      <c r="AC238" s="356"/>
      <c r="AD238" s="356"/>
      <c r="AE238" s="356"/>
      <c r="AF238" s="356"/>
      <c r="AG238" s="356"/>
      <c r="AH238" s="356"/>
      <c r="AI238" s="356"/>
      <c r="AJ238" s="356"/>
      <c r="AK238" s="356"/>
      <c r="AL238" s="356"/>
      <c r="AM238" s="356"/>
      <c r="AN238" s="356"/>
      <c r="AO238" s="356"/>
      <c r="AP238" s="356"/>
      <c r="AQ238" s="356"/>
      <c r="AR238" s="356"/>
      <c r="AS238" s="356"/>
      <c r="AT238" s="356"/>
      <c r="AU238" s="356"/>
      <c r="AV238" s="356"/>
      <c r="AW238" s="356"/>
      <c r="AX238" s="356"/>
      <c r="AY238" s="356"/>
      <c r="AZ238" s="356"/>
    </row>
    <row r="239" spans="1:52">
      <c r="A239" s="356"/>
      <c r="B239" s="356"/>
      <c r="C239" s="356"/>
      <c r="D239" s="356"/>
      <c r="E239" s="356"/>
      <c r="F239" s="356"/>
      <c r="G239" s="356"/>
      <c r="H239" s="356"/>
      <c r="I239" s="356"/>
      <c r="J239" s="356"/>
      <c r="K239" s="356"/>
      <c r="L239" s="357"/>
      <c r="M239" s="356"/>
      <c r="N239" s="356"/>
      <c r="O239" s="356"/>
      <c r="P239" s="356"/>
      <c r="Q239" s="356"/>
      <c r="R239" s="356"/>
      <c r="S239" s="356"/>
      <c r="T239" s="356"/>
      <c r="U239" s="356"/>
      <c r="V239" s="356"/>
      <c r="W239" s="356"/>
      <c r="X239" s="356"/>
      <c r="Y239" s="356"/>
      <c r="Z239" s="356"/>
      <c r="AA239" s="356"/>
      <c r="AB239" s="356"/>
      <c r="AC239" s="356"/>
      <c r="AD239" s="356"/>
      <c r="AE239" s="356"/>
      <c r="AF239" s="356"/>
      <c r="AG239" s="356"/>
      <c r="AH239" s="356"/>
      <c r="AI239" s="356"/>
      <c r="AJ239" s="356"/>
      <c r="AK239" s="356"/>
      <c r="AL239" s="356"/>
      <c r="AM239" s="356"/>
      <c r="AN239" s="356"/>
      <c r="AO239" s="356"/>
      <c r="AP239" s="356"/>
      <c r="AQ239" s="356"/>
      <c r="AR239" s="356"/>
      <c r="AS239" s="356"/>
      <c r="AT239" s="356"/>
      <c r="AU239" s="356"/>
      <c r="AV239" s="356"/>
      <c r="AW239" s="356"/>
      <c r="AX239" s="356"/>
      <c r="AY239" s="356"/>
      <c r="AZ239" s="356"/>
    </row>
    <row r="240" spans="1:52">
      <c r="A240" s="356"/>
      <c r="B240" s="356"/>
      <c r="C240" s="356"/>
      <c r="D240" s="356"/>
      <c r="E240" s="356"/>
      <c r="F240" s="356"/>
      <c r="G240" s="356"/>
      <c r="H240" s="356"/>
      <c r="I240" s="356"/>
      <c r="J240" s="356"/>
      <c r="K240" s="356"/>
      <c r="L240" s="357"/>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c r="AZ240" s="356"/>
    </row>
    <row r="241" spans="1:52">
      <c r="A241" s="356"/>
      <c r="B241" s="356"/>
      <c r="C241" s="356"/>
      <c r="D241" s="356"/>
      <c r="E241" s="356"/>
      <c r="F241" s="356"/>
      <c r="G241" s="356"/>
      <c r="H241" s="356"/>
      <c r="I241" s="356"/>
      <c r="J241" s="356"/>
      <c r="K241" s="356"/>
      <c r="L241" s="357"/>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row>
    <row r="242" spans="1:52">
      <c r="A242" s="356"/>
      <c r="B242" s="356"/>
      <c r="C242" s="356"/>
      <c r="D242" s="356"/>
      <c r="E242" s="356"/>
      <c r="F242" s="356"/>
      <c r="G242" s="356"/>
      <c r="H242" s="356"/>
      <c r="I242" s="356"/>
      <c r="J242" s="356"/>
      <c r="K242" s="356"/>
      <c r="L242" s="357"/>
      <c r="M242" s="356"/>
      <c r="N242" s="356"/>
      <c r="O242" s="356"/>
      <c r="P242" s="356"/>
      <c r="Q242" s="356"/>
      <c r="R242" s="356"/>
      <c r="S242" s="356"/>
      <c r="T242" s="356"/>
      <c r="U242" s="356"/>
      <c r="V242" s="356"/>
      <c r="W242" s="356"/>
      <c r="X242" s="356"/>
      <c r="Y242" s="356"/>
      <c r="Z242" s="356"/>
      <c r="AA242" s="356"/>
      <c r="AB242" s="356"/>
      <c r="AC242" s="356"/>
      <c r="AD242" s="356"/>
      <c r="AE242" s="356"/>
      <c r="AF242" s="356"/>
      <c r="AG242" s="356"/>
      <c r="AH242" s="356"/>
      <c r="AI242" s="356"/>
      <c r="AJ242" s="356"/>
      <c r="AK242" s="356"/>
      <c r="AL242" s="356"/>
      <c r="AM242" s="356"/>
      <c r="AN242" s="356"/>
      <c r="AO242" s="356"/>
      <c r="AP242" s="356"/>
      <c r="AQ242" s="356"/>
      <c r="AR242" s="356"/>
      <c r="AS242" s="356"/>
      <c r="AT242" s="356"/>
      <c r="AU242" s="356"/>
      <c r="AV242" s="356"/>
      <c r="AW242" s="356"/>
      <c r="AX242" s="356"/>
      <c r="AY242" s="356"/>
      <c r="AZ242" s="356"/>
    </row>
    <row r="243" spans="1:52">
      <c r="A243" s="356"/>
      <c r="B243" s="356"/>
      <c r="C243" s="356"/>
      <c r="D243" s="356"/>
      <c r="E243" s="356"/>
      <c r="F243" s="356"/>
      <c r="G243" s="356"/>
      <c r="H243" s="356"/>
      <c r="I243" s="356"/>
      <c r="J243" s="356"/>
      <c r="K243" s="356"/>
      <c r="L243" s="357"/>
      <c r="M243" s="356"/>
      <c r="N243" s="356"/>
      <c r="O243" s="356"/>
      <c r="P243" s="356"/>
      <c r="Q243" s="356"/>
      <c r="R243" s="356"/>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56"/>
      <c r="AN243" s="356"/>
      <c r="AO243" s="356"/>
      <c r="AP243" s="356"/>
      <c r="AQ243" s="356"/>
      <c r="AR243" s="356"/>
      <c r="AS243" s="356"/>
      <c r="AT243" s="356"/>
      <c r="AU243" s="356"/>
      <c r="AV243" s="356"/>
      <c r="AW243" s="356"/>
      <c r="AX243" s="356"/>
      <c r="AY243" s="356"/>
      <c r="AZ243" s="356"/>
    </row>
    <row r="244" spans="1:52">
      <c r="A244" s="356"/>
      <c r="B244" s="356"/>
      <c r="C244" s="356"/>
      <c r="D244" s="356"/>
      <c r="E244" s="356"/>
      <c r="F244" s="356"/>
      <c r="G244" s="356"/>
      <c r="H244" s="356"/>
      <c r="I244" s="356"/>
      <c r="J244" s="356"/>
      <c r="K244" s="356"/>
      <c r="L244" s="357"/>
      <c r="M244" s="356"/>
      <c r="N244" s="356"/>
      <c r="O244" s="356"/>
      <c r="P244" s="356"/>
      <c r="Q244" s="356"/>
      <c r="R244" s="356"/>
      <c r="S244" s="356"/>
      <c r="T244" s="356"/>
      <c r="U244" s="356"/>
      <c r="V244" s="356"/>
      <c r="W244" s="356"/>
      <c r="X244" s="356"/>
      <c r="Y244" s="356"/>
      <c r="Z244" s="356"/>
      <c r="AA244" s="356"/>
      <c r="AB244" s="356"/>
      <c r="AC244" s="356"/>
      <c r="AD244" s="356"/>
      <c r="AE244" s="356"/>
      <c r="AF244" s="356"/>
      <c r="AG244" s="356"/>
      <c r="AH244" s="356"/>
      <c r="AI244" s="356"/>
      <c r="AJ244" s="356"/>
      <c r="AK244" s="356"/>
      <c r="AL244" s="356"/>
      <c r="AM244" s="356"/>
      <c r="AN244" s="356"/>
      <c r="AO244" s="356"/>
      <c r="AP244" s="356"/>
      <c r="AQ244" s="356"/>
      <c r="AR244" s="356"/>
      <c r="AS244" s="356"/>
      <c r="AT244" s="356"/>
      <c r="AU244" s="356"/>
      <c r="AV244" s="356"/>
      <c r="AW244" s="356"/>
      <c r="AX244" s="356"/>
      <c r="AY244" s="356"/>
      <c r="AZ244" s="356"/>
    </row>
    <row r="245" spans="1:52">
      <c r="A245" s="356"/>
      <c r="B245" s="356"/>
      <c r="C245" s="356"/>
      <c r="D245" s="356"/>
      <c r="E245" s="356"/>
      <c r="F245" s="356"/>
      <c r="G245" s="356"/>
      <c r="H245" s="356"/>
      <c r="I245" s="356"/>
      <c r="J245" s="356"/>
      <c r="K245" s="356"/>
      <c r="L245" s="357"/>
      <c r="M245" s="356"/>
      <c r="N245" s="356"/>
      <c r="O245" s="356"/>
      <c r="P245" s="356"/>
      <c r="Q245" s="356"/>
      <c r="R245" s="356"/>
      <c r="S245" s="356"/>
      <c r="T245" s="356"/>
      <c r="U245" s="356"/>
      <c r="V245" s="356"/>
      <c r="W245" s="356"/>
      <c r="X245" s="356"/>
      <c r="Y245" s="356"/>
      <c r="Z245" s="356"/>
      <c r="AA245" s="356"/>
      <c r="AB245" s="356"/>
      <c r="AC245" s="356"/>
      <c r="AD245" s="356"/>
      <c r="AE245" s="356"/>
      <c r="AF245" s="356"/>
      <c r="AG245" s="356"/>
      <c r="AH245" s="356"/>
      <c r="AI245" s="356"/>
      <c r="AJ245" s="356"/>
      <c r="AK245" s="356"/>
      <c r="AL245" s="356"/>
      <c r="AM245" s="356"/>
      <c r="AN245" s="356"/>
      <c r="AO245" s="356"/>
      <c r="AP245" s="356"/>
      <c r="AQ245" s="356"/>
      <c r="AR245" s="356"/>
      <c r="AS245" s="356"/>
      <c r="AT245" s="356"/>
      <c r="AU245" s="356"/>
      <c r="AV245" s="356"/>
      <c r="AW245" s="356"/>
      <c r="AX245" s="356"/>
      <c r="AY245" s="356"/>
      <c r="AZ245" s="356"/>
    </row>
    <row r="246" spans="1:52">
      <c r="A246" s="356"/>
      <c r="B246" s="356"/>
      <c r="C246" s="356"/>
      <c r="D246" s="356"/>
      <c r="E246" s="356"/>
      <c r="F246" s="356"/>
      <c r="G246" s="356"/>
      <c r="H246" s="356"/>
      <c r="I246" s="356"/>
      <c r="J246" s="356"/>
      <c r="K246" s="356"/>
      <c r="L246" s="357"/>
      <c r="M246" s="356"/>
      <c r="N246" s="356"/>
      <c r="O246" s="356"/>
      <c r="P246" s="356"/>
      <c r="Q246" s="356"/>
      <c r="R246" s="356"/>
      <c r="S246" s="356"/>
      <c r="T246" s="356"/>
      <c r="U246" s="356"/>
      <c r="V246" s="356"/>
      <c r="W246" s="356"/>
      <c r="X246" s="356"/>
      <c r="Y246" s="356"/>
      <c r="Z246" s="356"/>
      <c r="AA246" s="356"/>
      <c r="AB246" s="356"/>
      <c r="AC246" s="356"/>
      <c r="AD246" s="356"/>
      <c r="AE246" s="356"/>
      <c r="AF246" s="356"/>
      <c r="AG246" s="356"/>
      <c r="AH246" s="356"/>
      <c r="AI246" s="356"/>
      <c r="AJ246" s="356"/>
      <c r="AK246" s="356"/>
      <c r="AL246" s="356"/>
      <c r="AM246" s="356"/>
      <c r="AN246" s="356"/>
      <c r="AO246" s="356"/>
      <c r="AP246" s="356"/>
      <c r="AQ246" s="356"/>
      <c r="AR246" s="356"/>
      <c r="AS246" s="356"/>
      <c r="AT246" s="356"/>
      <c r="AU246" s="356"/>
      <c r="AV246" s="356"/>
      <c r="AW246" s="356"/>
      <c r="AX246" s="356"/>
      <c r="AY246" s="356"/>
      <c r="AZ246" s="356"/>
    </row>
    <row r="247" spans="1:52">
      <c r="A247" s="356"/>
      <c r="B247" s="356"/>
      <c r="C247" s="356"/>
      <c r="D247" s="356"/>
      <c r="E247" s="356"/>
      <c r="F247" s="356"/>
      <c r="G247" s="356"/>
      <c r="H247" s="356"/>
      <c r="I247" s="356"/>
      <c r="J247" s="356"/>
      <c r="K247" s="356"/>
      <c r="L247" s="357"/>
      <c r="M247" s="356"/>
      <c r="N247" s="356"/>
      <c r="O247" s="356"/>
      <c r="P247" s="356"/>
      <c r="Q247" s="356"/>
      <c r="R247" s="356"/>
      <c r="S247" s="356"/>
      <c r="T247" s="356"/>
      <c r="U247" s="356"/>
      <c r="V247" s="356"/>
      <c r="W247" s="356"/>
      <c r="X247" s="356"/>
      <c r="Y247" s="356"/>
      <c r="Z247" s="356"/>
      <c r="AA247" s="356"/>
      <c r="AB247" s="356"/>
      <c r="AC247" s="356"/>
      <c r="AD247" s="356"/>
      <c r="AE247" s="356"/>
      <c r="AF247" s="356"/>
      <c r="AG247" s="356"/>
      <c r="AH247" s="356"/>
      <c r="AI247" s="356"/>
      <c r="AJ247" s="356"/>
      <c r="AK247" s="356"/>
      <c r="AL247" s="356"/>
      <c r="AM247" s="356"/>
      <c r="AN247" s="356"/>
      <c r="AO247" s="356"/>
      <c r="AP247" s="356"/>
      <c r="AQ247" s="356"/>
      <c r="AR247" s="356"/>
      <c r="AS247" s="356"/>
      <c r="AT247" s="356"/>
      <c r="AU247" s="356"/>
      <c r="AV247" s="356"/>
      <c r="AW247" s="356"/>
      <c r="AX247" s="356"/>
      <c r="AY247" s="356"/>
      <c r="AZ247" s="356"/>
    </row>
    <row r="248" spans="1:52">
      <c r="A248" s="356"/>
      <c r="B248" s="356"/>
      <c r="C248" s="356"/>
      <c r="D248" s="356"/>
      <c r="E248" s="356"/>
      <c r="F248" s="356"/>
      <c r="G248" s="356"/>
      <c r="H248" s="356"/>
      <c r="I248" s="356"/>
      <c r="J248" s="356"/>
      <c r="K248" s="356"/>
      <c r="L248" s="357"/>
      <c r="M248" s="356"/>
      <c r="N248" s="356"/>
      <c r="O248" s="356"/>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6"/>
      <c r="AM248" s="356"/>
      <c r="AN248" s="356"/>
      <c r="AO248" s="356"/>
      <c r="AP248" s="356"/>
      <c r="AQ248" s="356"/>
      <c r="AR248" s="356"/>
      <c r="AS248" s="356"/>
      <c r="AT248" s="356"/>
      <c r="AU248" s="356"/>
      <c r="AV248" s="356"/>
      <c r="AW248" s="356"/>
      <c r="AX248" s="356"/>
      <c r="AY248" s="356"/>
      <c r="AZ248" s="356"/>
    </row>
    <row r="249" spans="1:52">
      <c r="A249" s="356"/>
      <c r="B249" s="356"/>
      <c r="C249" s="356"/>
      <c r="D249" s="356"/>
      <c r="E249" s="356"/>
      <c r="F249" s="356"/>
      <c r="G249" s="356"/>
      <c r="H249" s="356"/>
      <c r="I249" s="356"/>
      <c r="J249" s="356"/>
      <c r="K249" s="356"/>
      <c r="L249" s="357"/>
      <c r="M249" s="356"/>
      <c r="N249" s="356"/>
      <c r="O249" s="356"/>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c r="AM249" s="356"/>
      <c r="AN249" s="356"/>
      <c r="AO249" s="356"/>
      <c r="AP249" s="356"/>
      <c r="AQ249" s="356"/>
      <c r="AR249" s="356"/>
      <c r="AS249" s="356"/>
      <c r="AT249" s="356"/>
      <c r="AU249" s="356"/>
      <c r="AV249" s="356"/>
      <c r="AW249" s="356"/>
      <c r="AX249" s="356"/>
      <c r="AY249" s="356"/>
      <c r="AZ249" s="356"/>
    </row>
    <row r="250" spans="1:52">
      <c r="A250" s="356"/>
      <c r="B250" s="356"/>
      <c r="C250" s="356"/>
      <c r="D250" s="356"/>
      <c r="E250" s="356"/>
      <c r="F250" s="356"/>
      <c r="G250" s="356"/>
      <c r="H250" s="356"/>
      <c r="I250" s="356"/>
      <c r="J250" s="356"/>
      <c r="K250" s="356"/>
      <c r="L250" s="357"/>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row>
    <row r="251" spans="1:52">
      <c r="A251" s="356"/>
      <c r="B251" s="356"/>
      <c r="C251" s="356"/>
      <c r="D251" s="356"/>
      <c r="E251" s="356"/>
      <c r="F251" s="356"/>
      <c r="G251" s="356"/>
      <c r="H251" s="356"/>
      <c r="I251" s="356"/>
      <c r="J251" s="356"/>
      <c r="K251" s="356"/>
      <c r="L251" s="357"/>
      <c r="M251" s="356"/>
      <c r="N251" s="356"/>
      <c r="O251" s="356"/>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c r="AM251" s="356"/>
      <c r="AN251" s="356"/>
      <c r="AO251" s="356"/>
      <c r="AP251" s="356"/>
      <c r="AQ251" s="356"/>
      <c r="AR251" s="356"/>
      <c r="AS251" s="356"/>
      <c r="AT251" s="356"/>
      <c r="AU251" s="356"/>
      <c r="AV251" s="356"/>
      <c r="AW251" s="356"/>
      <c r="AX251" s="356"/>
      <c r="AY251" s="356"/>
      <c r="AZ251" s="356"/>
    </row>
    <row r="252" spans="1:52">
      <c r="A252" s="356"/>
      <c r="B252" s="356"/>
      <c r="C252" s="356"/>
      <c r="D252" s="356"/>
      <c r="E252" s="356"/>
      <c r="F252" s="356"/>
      <c r="G252" s="356"/>
      <c r="H252" s="356"/>
      <c r="I252" s="356"/>
      <c r="J252" s="356"/>
      <c r="K252" s="356"/>
      <c r="L252" s="357"/>
      <c r="M252" s="356"/>
      <c r="N252" s="356"/>
      <c r="O252" s="356"/>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356"/>
      <c r="AM252" s="356"/>
      <c r="AN252" s="356"/>
      <c r="AO252" s="356"/>
      <c r="AP252" s="356"/>
      <c r="AQ252" s="356"/>
      <c r="AR252" s="356"/>
      <c r="AS252" s="356"/>
      <c r="AT252" s="356"/>
      <c r="AU252" s="356"/>
      <c r="AV252" s="356"/>
      <c r="AW252" s="356"/>
      <c r="AX252" s="356"/>
      <c r="AY252" s="356"/>
      <c r="AZ252" s="356"/>
    </row>
    <row r="253" spans="1:52">
      <c r="A253" s="356"/>
      <c r="B253" s="356"/>
      <c r="C253" s="356"/>
      <c r="D253" s="356"/>
      <c r="E253" s="356"/>
      <c r="F253" s="356"/>
      <c r="G253" s="356"/>
      <c r="H253" s="356"/>
      <c r="I253" s="356"/>
      <c r="J253" s="356"/>
      <c r="K253" s="356"/>
      <c r="L253" s="357"/>
      <c r="M253" s="356"/>
      <c r="N253" s="356"/>
      <c r="O253" s="356"/>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356"/>
      <c r="AP253" s="356"/>
      <c r="AQ253" s="356"/>
      <c r="AR253" s="356"/>
      <c r="AS253" s="356"/>
      <c r="AT253" s="356"/>
      <c r="AU253" s="356"/>
      <c r="AV253" s="356"/>
      <c r="AW253" s="356"/>
      <c r="AX253" s="356"/>
      <c r="AY253" s="356"/>
      <c r="AZ253" s="356"/>
    </row>
    <row r="254" spans="1:52">
      <c r="A254" s="356"/>
      <c r="B254" s="356"/>
      <c r="C254" s="356"/>
      <c r="D254" s="356"/>
      <c r="E254" s="356"/>
      <c r="F254" s="356"/>
      <c r="G254" s="356"/>
      <c r="H254" s="356"/>
      <c r="I254" s="356"/>
      <c r="J254" s="356"/>
      <c r="K254" s="356"/>
      <c r="L254" s="357"/>
      <c r="M254" s="356"/>
      <c r="N254" s="356"/>
      <c r="O254" s="356"/>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c r="AN254" s="356"/>
      <c r="AO254" s="356"/>
      <c r="AP254" s="356"/>
      <c r="AQ254" s="356"/>
      <c r="AR254" s="356"/>
      <c r="AS254" s="356"/>
      <c r="AT254" s="356"/>
      <c r="AU254" s="356"/>
      <c r="AV254" s="356"/>
      <c r="AW254" s="356"/>
      <c r="AX254" s="356"/>
      <c r="AY254" s="356"/>
      <c r="AZ254" s="356"/>
    </row>
    <row r="255" spans="1:52">
      <c r="A255" s="356"/>
      <c r="B255" s="356"/>
      <c r="C255" s="356"/>
      <c r="D255" s="356"/>
      <c r="E255" s="356"/>
      <c r="F255" s="356"/>
      <c r="G255" s="356"/>
      <c r="H255" s="356"/>
      <c r="I255" s="356"/>
      <c r="J255" s="356"/>
      <c r="K255" s="356"/>
      <c r="L255" s="357"/>
      <c r="M255" s="356"/>
      <c r="N255" s="356"/>
      <c r="O255" s="356"/>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c r="AN255" s="356"/>
      <c r="AO255" s="356"/>
      <c r="AP255" s="356"/>
      <c r="AQ255" s="356"/>
      <c r="AR255" s="356"/>
      <c r="AS255" s="356"/>
      <c r="AT255" s="356"/>
      <c r="AU255" s="356"/>
      <c r="AV255" s="356"/>
      <c r="AW255" s="356"/>
      <c r="AX255" s="356"/>
      <c r="AY255" s="356"/>
      <c r="AZ255" s="356"/>
    </row>
    <row r="256" spans="1:52">
      <c r="A256" s="356"/>
      <c r="B256" s="356"/>
      <c r="C256" s="356"/>
      <c r="D256" s="356"/>
      <c r="E256" s="356"/>
      <c r="F256" s="356"/>
      <c r="G256" s="356"/>
      <c r="H256" s="356"/>
      <c r="I256" s="356"/>
      <c r="J256" s="356"/>
      <c r="K256" s="356"/>
      <c r="L256" s="357"/>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6"/>
      <c r="AY256" s="356"/>
      <c r="AZ256" s="356"/>
    </row>
    <row r="257" spans="1:52">
      <c r="A257" s="356"/>
      <c r="B257" s="356"/>
      <c r="C257" s="356"/>
      <c r="D257" s="356"/>
      <c r="E257" s="356"/>
      <c r="F257" s="356"/>
      <c r="G257" s="356"/>
      <c r="H257" s="356"/>
      <c r="I257" s="356"/>
      <c r="J257" s="356"/>
      <c r="K257" s="356"/>
      <c r="L257" s="357"/>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6"/>
      <c r="AY257" s="356"/>
      <c r="AZ257" s="356"/>
    </row>
    <row r="258" spans="1:52">
      <c r="A258" s="356"/>
      <c r="B258" s="356"/>
      <c r="C258" s="356"/>
      <c r="D258" s="356"/>
      <c r="E258" s="356"/>
      <c r="F258" s="356"/>
      <c r="G258" s="356"/>
      <c r="H258" s="356"/>
      <c r="I258" s="356"/>
      <c r="J258" s="356"/>
      <c r="K258" s="356"/>
      <c r="L258" s="357"/>
      <c r="M258" s="356"/>
      <c r="N258" s="356"/>
      <c r="O258" s="356"/>
      <c r="P258" s="356"/>
      <c r="Q258" s="356"/>
      <c r="R258" s="356"/>
      <c r="S258" s="356"/>
      <c r="T258" s="356"/>
      <c r="U258" s="356"/>
      <c r="V258" s="356"/>
      <c r="W258" s="356"/>
      <c r="X258" s="356"/>
      <c r="Y258" s="356"/>
      <c r="Z258" s="356"/>
      <c r="AA258" s="356"/>
      <c r="AB258" s="356"/>
      <c r="AC258" s="356"/>
      <c r="AD258" s="356"/>
      <c r="AE258" s="356"/>
      <c r="AF258" s="356"/>
      <c r="AG258" s="356"/>
      <c r="AH258" s="356"/>
      <c r="AI258" s="356"/>
      <c r="AJ258" s="356"/>
      <c r="AK258" s="356"/>
      <c r="AL258" s="356"/>
      <c r="AM258" s="356"/>
      <c r="AN258" s="356"/>
      <c r="AO258" s="356"/>
      <c r="AP258" s="356"/>
      <c r="AQ258" s="356"/>
      <c r="AR258" s="356"/>
      <c r="AS258" s="356"/>
      <c r="AT258" s="356"/>
      <c r="AU258" s="356"/>
      <c r="AV258" s="356"/>
      <c r="AW258" s="356"/>
      <c r="AX258" s="356"/>
      <c r="AY258" s="356"/>
      <c r="AZ258" s="356"/>
    </row>
    <row r="259" spans="1:52">
      <c r="A259" s="356"/>
      <c r="B259" s="356"/>
      <c r="C259" s="356"/>
      <c r="D259" s="356"/>
      <c r="E259" s="356"/>
      <c r="F259" s="356"/>
      <c r="G259" s="356"/>
      <c r="H259" s="356"/>
      <c r="I259" s="356"/>
      <c r="J259" s="356"/>
      <c r="K259" s="356"/>
      <c r="L259" s="357"/>
      <c r="M259" s="356"/>
      <c r="N259" s="356"/>
      <c r="O259" s="356"/>
      <c r="P259" s="356"/>
      <c r="Q259" s="356"/>
      <c r="R259" s="356"/>
      <c r="S259" s="356"/>
      <c r="T259" s="356"/>
      <c r="U259" s="356"/>
      <c r="V259" s="356"/>
      <c r="W259" s="356"/>
      <c r="X259" s="356"/>
      <c r="Y259" s="356"/>
      <c r="Z259" s="356"/>
      <c r="AA259" s="356"/>
      <c r="AB259" s="356"/>
      <c r="AC259" s="356"/>
      <c r="AD259" s="356"/>
      <c r="AE259" s="356"/>
      <c r="AF259" s="356"/>
      <c r="AG259" s="356"/>
      <c r="AH259" s="356"/>
      <c r="AI259" s="356"/>
      <c r="AJ259" s="356"/>
      <c r="AK259" s="356"/>
      <c r="AL259" s="356"/>
      <c r="AM259" s="356"/>
      <c r="AN259" s="356"/>
      <c r="AO259" s="356"/>
      <c r="AP259" s="356"/>
      <c r="AQ259" s="356"/>
      <c r="AR259" s="356"/>
      <c r="AS259" s="356"/>
      <c r="AT259" s="356"/>
      <c r="AU259" s="356"/>
      <c r="AV259" s="356"/>
      <c r="AW259" s="356"/>
      <c r="AX259" s="356"/>
      <c r="AY259" s="356"/>
      <c r="AZ259" s="356"/>
    </row>
    <row r="260" spans="1:52">
      <c r="A260" s="356"/>
      <c r="B260" s="356"/>
      <c r="C260" s="356"/>
      <c r="D260" s="356"/>
      <c r="E260" s="356"/>
      <c r="F260" s="356"/>
      <c r="G260" s="356"/>
      <c r="H260" s="356"/>
      <c r="I260" s="356"/>
      <c r="J260" s="356"/>
      <c r="K260" s="356"/>
      <c r="L260" s="357"/>
      <c r="M260" s="356"/>
      <c r="N260" s="356"/>
      <c r="O260" s="356"/>
      <c r="P260" s="356"/>
      <c r="Q260" s="356"/>
      <c r="R260" s="356"/>
      <c r="S260" s="356"/>
      <c r="T260" s="356"/>
      <c r="U260" s="356"/>
      <c r="V260" s="356"/>
      <c r="W260" s="356"/>
      <c r="X260" s="356"/>
      <c r="Y260" s="356"/>
      <c r="Z260" s="356"/>
      <c r="AA260" s="356"/>
      <c r="AB260" s="356"/>
      <c r="AC260" s="356"/>
      <c r="AD260" s="356"/>
      <c r="AE260" s="356"/>
      <c r="AF260" s="356"/>
      <c r="AG260" s="356"/>
      <c r="AH260" s="356"/>
      <c r="AI260" s="356"/>
      <c r="AJ260" s="356"/>
      <c r="AK260" s="356"/>
      <c r="AL260" s="356"/>
      <c r="AM260" s="356"/>
      <c r="AN260" s="356"/>
      <c r="AO260" s="356"/>
      <c r="AP260" s="356"/>
      <c r="AQ260" s="356"/>
      <c r="AR260" s="356"/>
      <c r="AS260" s="356"/>
      <c r="AT260" s="356"/>
      <c r="AU260" s="356"/>
      <c r="AV260" s="356"/>
      <c r="AW260" s="356"/>
      <c r="AX260" s="356"/>
      <c r="AY260" s="356"/>
      <c r="AZ260" s="356"/>
    </row>
    <row r="261" spans="1:52">
      <c r="A261" s="356"/>
      <c r="B261" s="356"/>
      <c r="C261" s="356"/>
      <c r="D261" s="356"/>
      <c r="E261" s="356"/>
      <c r="F261" s="356"/>
      <c r="G261" s="356"/>
      <c r="H261" s="356"/>
      <c r="I261" s="356"/>
      <c r="J261" s="356"/>
      <c r="K261" s="356"/>
      <c r="L261" s="357"/>
      <c r="M261" s="356"/>
      <c r="N261" s="356"/>
      <c r="O261" s="356"/>
      <c r="P261" s="356"/>
      <c r="Q261" s="356"/>
      <c r="R261" s="356"/>
      <c r="S261" s="356"/>
      <c r="T261" s="356"/>
      <c r="U261" s="356"/>
      <c r="V261" s="356"/>
      <c r="W261" s="356"/>
      <c r="X261" s="356"/>
      <c r="Y261" s="356"/>
      <c r="Z261" s="356"/>
      <c r="AA261" s="356"/>
      <c r="AB261" s="356"/>
      <c r="AC261" s="356"/>
      <c r="AD261" s="356"/>
      <c r="AE261" s="356"/>
      <c r="AF261" s="356"/>
      <c r="AG261" s="356"/>
      <c r="AH261" s="356"/>
      <c r="AI261" s="356"/>
      <c r="AJ261" s="356"/>
      <c r="AK261" s="356"/>
      <c r="AL261" s="356"/>
      <c r="AM261" s="356"/>
      <c r="AN261" s="356"/>
      <c r="AO261" s="356"/>
      <c r="AP261" s="356"/>
      <c r="AQ261" s="356"/>
      <c r="AR261" s="356"/>
      <c r="AS261" s="356"/>
      <c r="AT261" s="356"/>
      <c r="AU261" s="356"/>
      <c r="AV261" s="356"/>
      <c r="AW261" s="356"/>
      <c r="AX261" s="356"/>
      <c r="AY261" s="356"/>
      <c r="AZ261" s="356"/>
    </row>
    <row r="262" spans="1:52">
      <c r="A262" s="356"/>
      <c r="B262" s="356"/>
      <c r="C262" s="356"/>
      <c r="D262" s="356"/>
      <c r="E262" s="356"/>
      <c r="F262" s="356"/>
      <c r="G262" s="356"/>
      <c r="H262" s="356"/>
      <c r="I262" s="356"/>
      <c r="J262" s="356"/>
      <c r="K262" s="356"/>
      <c r="L262" s="357"/>
      <c r="M262" s="356"/>
      <c r="N262" s="356"/>
      <c r="O262" s="356"/>
      <c r="P262" s="356"/>
      <c r="Q262" s="356"/>
      <c r="R262" s="356"/>
      <c r="S262" s="356"/>
      <c r="T262" s="356"/>
      <c r="U262" s="356"/>
      <c r="V262" s="356"/>
      <c r="W262" s="356"/>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row>
    <row r="263" spans="1:52">
      <c r="A263" s="356"/>
      <c r="B263" s="356"/>
      <c r="C263" s="356"/>
      <c r="D263" s="356"/>
      <c r="E263" s="356"/>
      <c r="F263" s="356"/>
      <c r="G263" s="356"/>
      <c r="H263" s="356"/>
      <c r="I263" s="356"/>
      <c r="J263" s="356"/>
      <c r="K263" s="356"/>
      <c r="L263" s="357"/>
      <c r="M263" s="356"/>
      <c r="N263" s="356"/>
      <c r="O263" s="356"/>
      <c r="P263" s="356"/>
      <c r="Q263" s="356"/>
      <c r="R263" s="356"/>
      <c r="S263" s="356"/>
      <c r="T263" s="356"/>
      <c r="U263" s="356"/>
      <c r="V263" s="356"/>
      <c r="W263" s="356"/>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356"/>
      <c r="AS263" s="356"/>
      <c r="AT263" s="356"/>
      <c r="AU263" s="356"/>
      <c r="AV263" s="356"/>
      <c r="AW263" s="356"/>
      <c r="AX263" s="356"/>
      <c r="AY263" s="356"/>
      <c r="AZ263" s="356"/>
    </row>
    <row r="264" spans="1:52">
      <c r="A264" s="356"/>
      <c r="B264" s="356"/>
      <c r="C264" s="356"/>
      <c r="D264" s="356"/>
      <c r="E264" s="356"/>
      <c r="F264" s="356"/>
      <c r="G264" s="356"/>
      <c r="H264" s="356"/>
      <c r="I264" s="356"/>
      <c r="J264" s="356"/>
      <c r="K264" s="356"/>
      <c r="L264" s="357"/>
      <c r="M264" s="356"/>
      <c r="N264" s="356"/>
      <c r="O264" s="356"/>
      <c r="P264" s="356"/>
      <c r="Q264" s="356"/>
      <c r="R264" s="356"/>
      <c r="S264" s="356"/>
      <c r="T264" s="356"/>
      <c r="U264" s="356"/>
      <c r="V264" s="356"/>
      <c r="W264" s="356"/>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356"/>
      <c r="AV264" s="356"/>
      <c r="AW264" s="356"/>
      <c r="AX264" s="356"/>
      <c r="AY264" s="356"/>
      <c r="AZ264" s="356"/>
    </row>
    <row r="265" spans="1:52">
      <c r="A265" s="356"/>
      <c r="B265" s="356"/>
      <c r="C265" s="356"/>
      <c r="D265" s="356"/>
      <c r="E265" s="356"/>
      <c r="F265" s="356"/>
      <c r="G265" s="356"/>
      <c r="H265" s="356"/>
      <c r="I265" s="356"/>
      <c r="J265" s="356"/>
      <c r="K265" s="356"/>
      <c r="L265" s="357"/>
      <c r="M265" s="356"/>
      <c r="N265" s="356"/>
      <c r="O265" s="356"/>
      <c r="P265" s="356"/>
      <c r="Q265" s="356"/>
      <c r="R265" s="356"/>
      <c r="S265" s="356"/>
      <c r="T265" s="356"/>
      <c r="U265" s="356"/>
      <c r="V265" s="356"/>
      <c r="W265" s="356"/>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356"/>
      <c r="AV265" s="356"/>
      <c r="AW265" s="356"/>
      <c r="AX265" s="356"/>
      <c r="AY265" s="356"/>
      <c r="AZ265" s="356"/>
    </row>
    <row r="266" spans="1:52">
      <c r="A266" s="356"/>
      <c r="B266" s="356"/>
      <c r="C266" s="356"/>
      <c r="D266" s="356"/>
      <c r="E266" s="356"/>
      <c r="F266" s="356"/>
      <c r="G266" s="356"/>
      <c r="H266" s="356"/>
      <c r="I266" s="356"/>
      <c r="J266" s="356"/>
      <c r="K266" s="356"/>
      <c r="L266" s="357"/>
      <c r="M266" s="356"/>
      <c r="N266" s="356"/>
      <c r="O266" s="356"/>
      <c r="P266" s="356"/>
      <c r="Q266" s="356"/>
      <c r="R266" s="356"/>
      <c r="S266" s="356"/>
      <c r="T266" s="356"/>
      <c r="U266" s="356"/>
      <c r="V266" s="356"/>
      <c r="W266" s="356"/>
      <c r="X266" s="356"/>
      <c r="Y266" s="356"/>
      <c r="Z266" s="356"/>
      <c r="AA266" s="356"/>
      <c r="AB266" s="356"/>
      <c r="AC266" s="356"/>
      <c r="AD266" s="356"/>
      <c r="AE266" s="356"/>
      <c r="AF266" s="356"/>
      <c r="AG266" s="356"/>
      <c r="AH266" s="356"/>
      <c r="AI266" s="356"/>
      <c r="AJ266" s="356"/>
      <c r="AK266" s="356"/>
      <c r="AL266" s="356"/>
      <c r="AM266" s="356"/>
      <c r="AN266" s="356"/>
      <c r="AO266" s="356"/>
      <c r="AP266" s="356"/>
      <c r="AQ266" s="356"/>
      <c r="AR266" s="356"/>
      <c r="AS266" s="356"/>
      <c r="AT266" s="356"/>
      <c r="AU266" s="356"/>
      <c r="AV266" s="356"/>
      <c r="AW266" s="356"/>
      <c r="AX266" s="356"/>
      <c r="AY266" s="356"/>
      <c r="AZ266" s="356"/>
    </row>
    <row r="267" spans="1:52">
      <c r="A267" s="356"/>
      <c r="B267" s="356"/>
      <c r="C267" s="356"/>
      <c r="D267" s="356"/>
      <c r="E267" s="356"/>
      <c r="F267" s="356"/>
      <c r="G267" s="356"/>
      <c r="H267" s="356"/>
      <c r="I267" s="356"/>
      <c r="J267" s="356"/>
      <c r="K267" s="356"/>
      <c r="L267" s="357"/>
      <c r="M267" s="356"/>
      <c r="N267" s="356"/>
      <c r="O267" s="356"/>
      <c r="P267" s="356"/>
      <c r="Q267" s="356"/>
      <c r="R267" s="356"/>
      <c r="S267" s="356"/>
      <c r="T267" s="356"/>
      <c r="U267" s="356"/>
      <c r="V267" s="356"/>
      <c r="W267" s="356"/>
      <c r="X267" s="356"/>
      <c r="Y267" s="356"/>
      <c r="Z267" s="356"/>
      <c r="AA267" s="356"/>
      <c r="AB267" s="356"/>
      <c r="AC267" s="356"/>
      <c r="AD267" s="356"/>
      <c r="AE267" s="356"/>
      <c r="AF267" s="356"/>
      <c r="AG267" s="356"/>
      <c r="AH267" s="356"/>
      <c r="AI267" s="356"/>
      <c r="AJ267" s="356"/>
      <c r="AK267" s="356"/>
      <c r="AL267" s="356"/>
      <c r="AM267" s="356"/>
      <c r="AN267" s="356"/>
      <c r="AO267" s="356"/>
      <c r="AP267" s="356"/>
      <c r="AQ267" s="356"/>
      <c r="AR267" s="356"/>
      <c r="AS267" s="356"/>
      <c r="AT267" s="356"/>
      <c r="AU267" s="356"/>
      <c r="AV267" s="356"/>
      <c r="AW267" s="356"/>
      <c r="AX267" s="356"/>
      <c r="AY267" s="356"/>
      <c r="AZ267" s="356"/>
    </row>
    <row r="268" spans="1:52">
      <c r="A268" s="356"/>
      <c r="B268" s="356"/>
      <c r="C268" s="356"/>
      <c r="D268" s="356"/>
      <c r="E268" s="356"/>
      <c r="F268" s="356"/>
      <c r="G268" s="356"/>
      <c r="H268" s="356"/>
      <c r="I268" s="356"/>
      <c r="J268" s="356"/>
      <c r="K268" s="356"/>
      <c r="L268" s="357"/>
      <c r="M268" s="356"/>
      <c r="N268" s="356"/>
      <c r="O268" s="356"/>
      <c r="P268" s="356"/>
      <c r="Q268" s="356"/>
      <c r="R268" s="356"/>
      <c r="S268" s="356"/>
      <c r="T268" s="356"/>
      <c r="U268" s="356"/>
      <c r="V268" s="356"/>
      <c r="W268" s="356"/>
      <c r="X268" s="356"/>
      <c r="Y268" s="356"/>
      <c r="Z268" s="356"/>
      <c r="AA268" s="356"/>
      <c r="AB268" s="356"/>
      <c r="AC268" s="356"/>
      <c r="AD268" s="356"/>
      <c r="AE268" s="356"/>
      <c r="AF268" s="356"/>
      <c r="AG268" s="356"/>
      <c r="AH268" s="356"/>
      <c r="AI268" s="356"/>
      <c r="AJ268" s="356"/>
      <c r="AK268" s="356"/>
      <c r="AL268" s="356"/>
      <c r="AM268" s="356"/>
      <c r="AN268" s="356"/>
      <c r="AO268" s="356"/>
      <c r="AP268" s="356"/>
      <c r="AQ268" s="356"/>
      <c r="AR268" s="356"/>
      <c r="AS268" s="356"/>
      <c r="AT268" s="356"/>
      <c r="AU268" s="356"/>
      <c r="AV268" s="356"/>
      <c r="AW268" s="356"/>
      <c r="AX268" s="356"/>
      <c r="AY268" s="356"/>
      <c r="AZ268" s="356"/>
    </row>
    <row r="269" spans="1:52">
      <c r="A269" s="356"/>
      <c r="B269" s="356"/>
      <c r="C269" s="356"/>
      <c r="D269" s="356"/>
      <c r="E269" s="356"/>
      <c r="F269" s="356"/>
      <c r="G269" s="356"/>
      <c r="H269" s="356"/>
      <c r="I269" s="356"/>
      <c r="J269" s="356"/>
      <c r="K269" s="356"/>
      <c r="L269" s="357"/>
      <c r="M269" s="356"/>
      <c r="N269" s="356"/>
      <c r="O269" s="356"/>
      <c r="P269" s="356"/>
      <c r="Q269" s="356"/>
      <c r="R269" s="356"/>
      <c r="S269" s="356"/>
      <c r="T269" s="356"/>
      <c r="U269" s="356"/>
      <c r="V269" s="356"/>
      <c r="W269" s="356"/>
      <c r="X269" s="356"/>
      <c r="Y269" s="356"/>
      <c r="Z269" s="356"/>
      <c r="AA269" s="356"/>
      <c r="AB269" s="356"/>
      <c r="AC269" s="356"/>
      <c r="AD269" s="356"/>
      <c r="AE269" s="356"/>
      <c r="AF269" s="356"/>
      <c r="AG269" s="356"/>
      <c r="AH269" s="356"/>
      <c r="AI269" s="356"/>
      <c r="AJ269" s="356"/>
      <c r="AK269" s="356"/>
      <c r="AL269" s="356"/>
      <c r="AM269" s="356"/>
      <c r="AN269" s="356"/>
      <c r="AO269" s="356"/>
      <c r="AP269" s="356"/>
      <c r="AQ269" s="356"/>
      <c r="AR269" s="356"/>
      <c r="AS269" s="356"/>
      <c r="AT269" s="356"/>
      <c r="AU269" s="356"/>
      <c r="AV269" s="356"/>
      <c r="AW269" s="356"/>
      <c r="AX269" s="356"/>
      <c r="AY269" s="356"/>
      <c r="AZ269" s="356"/>
    </row>
    <row r="270" spans="1:52">
      <c r="A270" s="356"/>
      <c r="B270" s="356"/>
      <c r="C270" s="356"/>
      <c r="D270" s="356"/>
      <c r="E270" s="356"/>
      <c r="F270" s="356"/>
      <c r="G270" s="356"/>
      <c r="H270" s="356"/>
      <c r="I270" s="356"/>
      <c r="J270" s="356"/>
      <c r="K270" s="356"/>
      <c r="L270" s="357"/>
      <c r="M270" s="356"/>
      <c r="N270" s="356"/>
      <c r="O270" s="356"/>
      <c r="P270" s="356"/>
      <c r="Q270" s="356"/>
      <c r="R270" s="356"/>
      <c r="S270" s="356"/>
      <c r="T270" s="356"/>
      <c r="U270" s="356"/>
      <c r="V270" s="356"/>
      <c r="W270" s="356"/>
      <c r="X270" s="356"/>
      <c r="Y270" s="356"/>
      <c r="Z270" s="356"/>
      <c r="AA270" s="356"/>
      <c r="AB270" s="356"/>
      <c r="AC270" s="356"/>
      <c r="AD270" s="356"/>
      <c r="AE270" s="356"/>
      <c r="AF270" s="356"/>
      <c r="AG270" s="356"/>
      <c r="AH270" s="356"/>
      <c r="AI270" s="356"/>
      <c r="AJ270" s="356"/>
      <c r="AK270" s="356"/>
      <c r="AL270" s="356"/>
      <c r="AM270" s="356"/>
      <c r="AN270" s="356"/>
      <c r="AO270" s="356"/>
      <c r="AP270" s="356"/>
      <c r="AQ270" s="356"/>
      <c r="AR270" s="356"/>
      <c r="AS270" s="356"/>
      <c r="AT270" s="356"/>
      <c r="AU270" s="356"/>
      <c r="AV270" s="356"/>
      <c r="AW270" s="356"/>
      <c r="AX270" s="356"/>
      <c r="AY270" s="356"/>
      <c r="AZ270" s="356"/>
    </row>
    <row r="271" spans="1:52">
      <c r="A271" s="356"/>
      <c r="B271" s="356"/>
      <c r="C271" s="356"/>
      <c r="D271" s="356"/>
      <c r="E271" s="356"/>
      <c r="F271" s="356"/>
      <c r="G271" s="356"/>
      <c r="H271" s="356"/>
      <c r="I271" s="356"/>
      <c r="J271" s="356"/>
      <c r="K271" s="356"/>
      <c r="L271" s="357"/>
      <c r="M271" s="356"/>
      <c r="N271" s="356"/>
      <c r="O271" s="356"/>
      <c r="P271" s="356"/>
      <c r="Q271" s="356"/>
      <c r="R271" s="356"/>
      <c r="S271" s="356"/>
      <c r="T271" s="356"/>
      <c r="U271" s="356"/>
      <c r="V271" s="356"/>
      <c r="W271" s="356"/>
      <c r="X271" s="356"/>
      <c r="Y271" s="356"/>
      <c r="Z271" s="356"/>
      <c r="AA271" s="356"/>
      <c r="AB271" s="356"/>
      <c r="AC271" s="356"/>
      <c r="AD271" s="356"/>
      <c r="AE271" s="356"/>
      <c r="AF271" s="356"/>
      <c r="AG271" s="356"/>
      <c r="AH271" s="356"/>
      <c r="AI271" s="356"/>
      <c r="AJ271" s="356"/>
      <c r="AK271" s="356"/>
      <c r="AL271" s="356"/>
      <c r="AM271" s="356"/>
      <c r="AN271" s="356"/>
      <c r="AO271" s="356"/>
      <c r="AP271" s="356"/>
      <c r="AQ271" s="356"/>
      <c r="AR271" s="356"/>
      <c r="AS271" s="356"/>
      <c r="AT271" s="356"/>
      <c r="AU271" s="356"/>
      <c r="AV271" s="356"/>
      <c r="AW271" s="356"/>
      <c r="AX271" s="356"/>
      <c r="AY271" s="356"/>
      <c r="AZ271" s="356"/>
    </row>
    <row r="272" spans="1:52">
      <c r="A272" s="356"/>
      <c r="B272" s="356"/>
      <c r="C272" s="356"/>
      <c r="D272" s="356"/>
      <c r="E272" s="356"/>
      <c r="F272" s="356"/>
      <c r="G272" s="356"/>
      <c r="H272" s="356"/>
      <c r="I272" s="356"/>
      <c r="J272" s="356"/>
      <c r="K272" s="356"/>
      <c r="L272" s="357"/>
      <c r="M272" s="356"/>
      <c r="N272" s="356"/>
      <c r="O272" s="356"/>
      <c r="P272" s="356"/>
      <c r="Q272" s="356"/>
      <c r="R272" s="356"/>
      <c r="S272" s="356"/>
      <c r="T272" s="356"/>
      <c r="U272" s="356"/>
      <c r="V272" s="356"/>
      <c r="W272" s="356"/>
      <c r="X272" s="356"/>
      <c r="Y272" s="356"/>
      <c r="Z272" s="356"/>
      <c r="AA272" s="356"/>
      <c r="AB272" s="356"/>
      <c r="AC272" s="356"/>
      <c r="AD272" s="356"/>
      <c r="AE272" s="356"/>
      <c r="AF272" s="356"/>
      <c r="AG272" s="356"/>
      <c r="AH272" s="356"/>
      <c r="AI272" s="356"/>
      <c r="AJ272" s="356"/>
      <c r="AK272" s="356"/>
      <c r="AL272" s="356"/>
      <c r="AM272" s="356"/>
      <c r="AN272" s="356"/>
      <c r="AO272" s="356"/>
      <c r="AP272" s="356"/>
      <c r="AQ272" s="356"/>
      <c r="AR272" s="356"/>
      <c r="AS272" s="356"/>
      <c r="AT272" s="356"/>
      <c r="AU272" s="356"/>
      <c r="AV272" s="356"/>
      <c r="AW272" s="356"/>
      <c r="AX272" s="356"/>
      <c r="AY272" s="356"/>
      <c r="AZ272" s="356"/>
    </row>
    <row r="273" spans="1:52">
      <c r="A273" s="356"/>
      <c r="B273" s="356"/>
      <c r="C273" s="356"/>
      <c r="D273" s="356"/>
      <c r="E273" s="356"/>
      <c r="F273" s="356"/>
      <c r="G273" s="356"/>
      <c r="H273" s="356"/>
      <c r="I273" s="356"/>
      <c r="J273" s="356"/>
      <c r="K273" s="356"/>
      <c r="L273" s="357"/>
      <c r="M273" s="356"/>
      <c r="N273" s="356"/>
      <c r="O273" s="356"/>
      <c r="P273" s="356"/>
      <c r="Q273" s="356"/>
      <c r="R273" s="356"/>
      <c r="S273" s="356"/>
      <c r="T273" s="356"/>
      <c r="U273" s="356"/>
      <c r="V273" s="356"/>
      <c r="W273" s="356"/>
      <c r="X273" s="356"/>
      <c r="Y273" s="356"/>
      <c r="Z273" s="356"/>
      <c r="AA273" s="356"/>
      <c r="AB273" s="356"/>
      <c r="AC273" s="356"/>
      <c r="AD273" s="356"/>
      <c r="AE273" s="356"/>
      <c r="AF273" s="356"/>
      <c r="AG273" s="356"/>
      <c r="AH273" s="356"/>
      <c r="AI273" s="356"/>
      <c r="AJ273" s="356"/>
      <c r="AK273" s="356"/>
      <c r="AL273" s="356"/>
      <c r="AM273" s="356"/>
      <c r="AN273" s="356"/>
      <c r="AO273" s="356"/>
      <c r="AP273" s="356"/>
      <c r="AQ273" s="356"/>
      <c r="AR273" s="356"/>
      <c r="AS273" s="356"/>
      <c r="AT273" s="356"/>
      <c r="AU273" s="356"/>
      <c r="AV273" s="356"/>
      <c r="AW273" s="356"/>
      <c r="AX273" s="356"/>
      <c r="AY273" s="356"/>
      <c r="AZ273" s="356"/>
    </row>
    <row r="274" spans="1:52">
      <c r="A274" s="356"/>
      <c r="B274" s="356"/>
      <c r="C274" s="356"/>
      <c r="D274" s="356"/>
      <c r="E274" s="356"/>
      <c r="F274" s="356"/>
      <c r="G274" s="356"/>
      <c r="H274" s="356"/>
      <c r="I274" s="356"/>
      <c r="J274" s="356"/>
      <c r="K274" s="356"/>
      <c r="L274" s="357"/>
      <c r="M274" s="356"/>
      <c r="N274" s="356"/>
      <c r="O274" s="356"/>
      <c r="P274" s="356"/>
      <c r="Q274" s="356"/>
      <c r="R274" s="356"/>
      <c r="S274" s="356"/>
      <c r="T274" s="356"/>
      <c r="U274" s="356"/>
      <c r="V274" s="356"/>
      <c r="W274" s="356"/>
      <c r="X274" s="356"/>
      <c r="Y274" s="356"/>
      <c r="Z274" s="356"/>
      <c r="AA274" s="356"/>
      <c r="AB274" s="356"/>
      <c r="AC274" s="356"/>
      <c r="AD274" s="356"/>
      <c r="AE274" s="356"/>
      <c r="AF274" s="356"/>
      <c r="AG274" s="356"/>
      <c r="AH274" s="356"/>
      <c r="AI274" s="356"/>
      <c r="AJ274" s="356"/>
      <c r="AK274" s="356"/>
      <c r="AL274" s="356"/>
      <c r="AM274" s="356"/>
      <c r="AN274" s="356"/>
      <c r="AO274" s="356"/>
      <c r="AP274" s="356"/>
      <c r="AQ274" s="356"/>
      <c r="AR274" s="356"/>
      <c r="AS274" s="356"/>
      <c r="AT274" s="356"/>
      <c r="AU274" s="356"/>
      <c r="AV274" s="356"/>
      <c r="AW274" s="356"/>
      <c r="AX274" s="356"/>
      <c r="AY274" s="356"/>
      <c r="AZ274" s="356"/>
    </row>
    <row r="275" spans="1:52">
      <c r="A275" s="356"/>
      <c r="B275" s="356"/>
      <c r="C275" s="356"/>
      <c r="D275" s="356"/>
      <c r="E275" s="356"/>
      <c r="F275" s="356"/>
      <c r="G275" s="356"/>
      <c r="H275" s="356"/>
      <c r="I275" s="356"/>
      <c r="J275" s="356"/>
      <c r="K275" s="356"/>
      <c r="L275" s="357"/>
      <c r="M275" s="356"/>
      <c r="N275" s="356"/>
      <c r="O275" s="356"/>
      <c r="P275" s="356"/>
      <c r="Q275" s="356"/>
      <c r="R275" s="356"/>
      <c r="S275" s="356"/>
      <c r="T275" s="356"/>
      <c r="U275" s="356"/>
      <c r="V275" s="356"/>
      <c r="W275" s="356"/>
      <c r="X275" s="356"/>
      <c r="Y275" s="356"/>
      <c r="Z275" s="356"/>
      <c r="AA275" s="356"/>
      <c r="AB275" s="356"/>
      <c r="AC275" s="356"/>
      <c r="AD275" s="356"/>
      <c r="AE275" s="356"/>
      <c r="AF275" s="356"/>
      <c r="AG275" s="356"/>
      <c r="AH275" s="356"/>
      <c r="AI275" s="356"/>
      <c r="AJ275" s="356"/>
      <c r="AK275" s="356"/>
      <c r="AL275" s="356"/>
      <c r="AM275" s="356"/>
      <c r="AN275" s="356"/>
      <c r="AO275" s="356"/>
      <c r="AP275" s="356"/>
      <c r="AQ275" s="356"/>
      <c r="AR275" s="356"/>
      <c r="AS275" s="356"/>
      <c r="AT275" s="356"/>
      <c r="AU275" s="356"/>
      <c r="AV275" s="356"/>
      <c r="AW275" s="356"/>
      <c r="AX275" s="356"/>
      <c r="AY275" s="356"/>
      <c r="AZ275" s="356"/>
    </row>
    <row r="276" spans="1:52">
      <c r="A276" s="356"/>
      <c r="B276" s="356"/>
      <c r="C276" s="356"/>
      <c r="D276" s="356"/>
      <c r="E276" s="356"/>
      <c r="F276" s="356"/>
      <c r="G276" s="356"/>
      <c r="H276" s="356"/>
      <c r="I276" s="356"/>
      <c r="J276" s="356"/>
      <c r="K276" s="356"/>
      <c r="L276" s="357"/>
      <c r="M276" s="356"/>
      <c r="N276" s="356"/>
      <c r="O276" s="356"/>
      <c r="P276" s="356"/>
      <c r="Q276" s="356"/>
      <c r="R276" s="356"/>
      <c r="S276" s="356"/>
      <c r="T276" s="356"/>
      <c r="U276" s="356"/>
      <c r="V276" s="356"/>
      <c r="W276" s="356"/>
      <c r="X276" s="356"/>
      <c r="Y276" s="356"/>
      <c r="Z276" s="356"/>
      <c r="AA276" s="356"/>
      <c r="AB276" s="356"/>
      <c r="AC276" s="356"/>
      <c r="AD276" s="356"/>
      <c r="AE276" s="356"/>
      <c r="AF276" s="356"/>
      <c r="AG276" s="356"/>
      <c r="AH276" s="356"/>
      <c r="AI276" s="356"/>
      <c r="AJ276" s="356"/>
      <c r="AK276" s="356"/>
      <c r="AL276" s="356"/>
      <c r="AM276" s="356"/>
      <c r="AN276" s="356"/>
      <c r="AO276" s="356"/>
      <c r="AP276" s="356"/>
      <c r="AQ276" s="356"/>
      <c r="AR276" s="356"/>
      <c r="AS276" s="356"/>
      <c r="AT276" s="356"/>
      <c r="AU276" s="356"/>
      <c r="AV276" s="356"/>
      <c r="AW276" s="356"/>
      <c r="AX276" s="356"/>
      <c r="AY276" s="356"/>
      <c r="AZ276" s="356"/>
    </row>
    <row r="277" spans="1:52">
      <c r="A277" s="356"/>
      <c r="B277" s="356"/>
      <c r="C277" s="356"/>
      <c r="D277" s="356"/>
      <c r="E277" s="356"/>
      <c r="F277" s="356"/>
      <c r="G277" s="356"/>
      <c r="H277" s="356"/>
      <c r="I277" s="356"/>
      <c r="J277" s="356"/>
      <c r="K277" s="356"/>
      <c r="L277" s="357"/>
      <c r="M277" s="356"/>
      <c r="N277" s="356"/>
      <c r="O277" s="356"/>
      <c r="P277" s="356"/>
      <c r="Q277" s="356"/>
      <c r="R277" s="356"/>
      <c r="S277" s="356"/>
      <c r="T277" s="356"/>
      <c r="U277" s="356"/>
      <c r="V277" s="356"/>
      <c r="W277" s="356"/>
      <c r="X277" s="356"/>
      <c r="Y277" s="356"/>
      <c r="Z277" s="356"/>
      <c r="AA277" s="356"/>
      <c r="AB277" s="356"/>
      <c r="AC277" s="356"/>
      <c r="AD277" s="356"/>
      <c r="AE277" s="356"/>
      <c r="AF277" s="356"/>
      <c r="AG277" s="356"/>
      <c r="AH277" s="356"/>
      <c r="AI277" s="356"/>
      <c r="AJ277" s="356"/>
      <c r="AK277" s="356"/>
      <c r="AL277" s="356"/>
      <c r="AM277" s="356"/>
      <c r="AN277" s="356"/>
      <c r="AO277" s="356"/>
      <c r="AP277" s="356"/>
      <c r="AQ277" s="356"/>
      <c r="AR277" s="356"/>
      <c r="AS277" s="356"/>
      <c r="AT277" s="356"/>
      <c r="AU277" s="356"/>
      <c r="AV277" s="356"/>
      <c r="AW277" s="356"/>
      <c r="AX277" s="356"/>
      <c r="AY277" s="356"/>
      <c r="AZ277" s="356"/>
    </row>
    <row r="278" spans="1:52">
      <c r="A278" s="356"/>
      <c r="B278" s="356"/>
      <c r="C278" s="356"/>
      <c r="D278" s="356"/>
      <c r="E278" s="356"/>
      <c r="F278" s="356"/>
      <c r="G278" s="356"/>
      <c r="H278" s="356"/>
      <c r="I278" s="356"/>
      <c r="J278" s="356"/>
      <c r="K278" s="356"/>
      <c r="L278" s="357"/>
      <c r="M278" s="356"/>
      <c r="N278" s="356"/>
      <c r="O278" s="356"/>
      <c r="P278" s="356"/>
      <c r="Q278" s="356"/>
      <c r="R278" s="356"/>
      <c r="S278" s="356"/>
      <c r="T278" s="356"/>
      <c r="U278" s="356"/>
      <c r="V278" s="356"/>
      <c r="W278" s="356"/>
      <c r="X278" s="356"/>
      <c r="Y278" s="356"/>
      <c r="Z278" s="356"/>
      <c r="AA278" s="356"/>
      <c r="AB278" s="356"/>
      <c r="AC278" s="356"/>
      <c r="AD278" s="356"/>
      <c r="AE278" s="356"/>
      <c r="AF278" s="356"/>
      <c r="AG278" s="356"/>
      <c r="AH278" s="356"/>
      <c r="AI278" s="356"/>
      <c r="AJ278" s="356"/>
      <c r="AK278" s="356"/>
      <c r="AL278" s="356"/>
      <c r="AM278" s="356"/>
      <c r="AN278" s="356"/>
      <c r="AO278" s="356"/>
      <c r="AP278" s="356"/>
      <c r="AQ278" s="356"/>
      <c r="AR278" s="356"/>
      <c r="AS278" s="356"/>
      <c r="AT278" s="356"/>
      <c r="AU278" s="356"/>
      <c r="AV278" s="356"/>
      <c r="AW278" s="356"/>
      <c r="AX278" s="356"/>
      <c r="AY278" s="356"/>
      <c r="AZ278" s="356"/>
    </row>
    <row r="279" spans="1:52">
      <c r="A279" s="356"/>
      <c r="B279" s="356"/>
      <c r="C279" s="356"/>
      <c r="D279" s="356"/>
      <c r="E279" s="356"/>
      <c r="F279" s="356"/>
      <c r="G279" s="356"/>
      <c r="H279" s="356"/>
      <c r="I279" s="356"/>
      <c r="J279" s="356"/>
      <c r="K279" s="356"/>
      <c r="L279" s="357"/>
      <c r="M279" s="356"/>
      <c r="N279" s="356"/>
      <c r="O279" s="356"/>
      <c r="P279" s="356"/>
      <c r="Q279" s="356"/>
      <c r="R279" s="356"/>
      <c r="S279" s="356"/>
      <c r="T279" s="356"/>
      <c r="U279" s="356"/>
      <c r="V279" s="356"/>
      <c r="W279" s="356"/>
      <c r="X279" s="356"/>
      <c r="Y279" s="356"/>
      <c r="Z279" s="356"/>
      <c r="AA279" s="356"/>
      <c r="AB279" s="356"/>
      <c r="AC279" s="356"/>
      <c r="AD279" s="356"/>
      <c r="AE279" s="356"/>
      <c r="AF279" s="356"/>
      <c r="AG279" s="356"/>
      <c r="AH279" s="356"/>
      <c r="AI279" s="356"/>
      <c r="AJ279" s="356"/>
      <c r="AK279" s="356"/>
      <c r="AL279" s="356"/>
      <c r="AM279" s="356"/>
      <c r="AN279" s="356"/>
      <c r="AO279" s="356"/>
      <c r="AP279" s="356"/>
      <c r="AQ279" s="356"/>
      <c r="AR279" s="356"/>
      <c r="AS279" s="356"/>
      <c r="AT279" s="356"/>
      <c r="AU279" s="356"/>
      <c r="AV279" s="356"/>
      <c r="AW279" s="356"/>
      <c r="AX279" s="356"/>
      <c r="AY279" s="356"/>
      <c r="AZ279" s="356"/>
    </row>
    <row r="280" spans="1:52">
      <c r="A280" s="356"/>
      <c r="B280" s="356"/>
      <c r="C280" s="356"/>
      <c r="D280" s="356"/>
      <c r="E280" s="356"/>
      <c r="F280" s="356"/>
      <c r="G280" s="356"/>
      <c r="H280" s="356"/>
      <c r="I280" s="356"/>
      <c r="J280" s="356"/>
      <c r="K280" s="356"/>
      <c r="L280" s="357"/>
      <c r="M280" s="356"/>
      <c r="N280" s="356"/>
      <c r="O280" s="356"/>
      <c r="P280" s="356"/>
      <c r="Q280" s="356"/>
      <c r="R280" s="356"/>
      <c r="S280" s="356"/>
      <c r="T280" s="356"/>
      <c r="U280" s="356"/>
      <c r="V280" s="356"/>
      <c r="W280" s="356"/>
      <c r="X280" s="356"/>
      <c r="Y280" s="356"/>
      <c r="Z280" s="356"/>
      <c r="AA280" s="356"/>
      <c r="AB280" s="356"/>
      <c r="AC280" s="356"/>
      <c r="AD280" s="356"/>
      <c r="AE280" s="356"/>
      <c r="AF280" s="356"/>
      <c r="AG280" s="356"/>
      <c r="AH280" s="356"/>
      <c r="AI280" s="356"/>
      <c r="AJ280" s="356"/>
      <c r="AK280" s="356"/>
      <c r="AL280" s="356"/>
      <c r="AM280" s="356"/>
      <c r="AN280" s="356"/>
      <c r="AO280" s="356"/>
      <c r="AP280" s="356"/>
      <c r="AQ280" s="356"/>
      <c r="AR280" s="356"/>
      <c r="AS280" s="356"/>
      <c r="AT280" s="356"/>
      <c r="AU280" s="356"/>
      <c r="AV280" s="356"/>
      <c r="AW280" s="356"/>
      <c r="AX280" s="356"/>
      <c r="AY280" s="356"/>
      <c r="AZ280" s="356"/>
    </row>
    <row r="281" spans="1:52">
      <c r="A281" s="356"/>
      <c r="B281" s="356"/>
      <c r="C281" s="356"/>
      <c r="D281" s="356"/>
      <c r="E281" s="356"/>
      <c r="F281" s="356"/>
      <c r="G281" s="356"/>
      <c r="H281" s="356"/>
      <c r="I281" s="356"/>
      <c r="J281" s="356"/>
      <c r="K281" s="356"/>
      <c r="L281" s="357"/>
      <c r="M281" s="356"/>
      <c r="N281" s="356"/>
      <c r="O281" s="356"/>
      <c r="P281" s="356"/>
      <c r="Q281" s="356"/>
      <c r="R281" s="356"/>
      <c r="S281" s="356"/>
      <c r="T281" s="356"/>
      <c r="U281" s="356"/>
      <c r="V281" s="356"/>
      <c r="W281" s="356"/>
      <c r="X281" s="356"/>
      <c r="Y281" s="356"/>
      <c r="Z281" s="356"/>
      <c r="AA281" s="356"/>
      <c r="AB281" s="356"/>
      <c r="AC281" s="356"/>
      <c r="AD281" s="356"/>
      <c r="AE281" s="356"/>
      <c r="AF281" s="356"/>
      <c r="AG281" s="356"/>
      <c r="AH281" s="356"/>
      <c r="AI281" s="356"/>
      <c r="AJ281" s="356"/>
      <c r="AK281" s="356"/>
      <c r="AL281" s="356"/>
      <c r="AM281" s="356"/>
      <c r="AN281" s="356"/>
      <c r="AO281" s="356"/>
      <c r="AP281" s="356"/>
      <c r="AQ281" s="356"/>
      <c r="AR281" s="356"/>
      <c r="AS281" s="356"/>
      <c r="AT281" s="356"/>
      <c r="AU281" s="356"/>
      <c r="AV281" s="356"/>
      <c r="AW281" s="356"/>
      <c r="AX281" s="356"/>
      <c r="AY281" s="356"/>
      <c r="AZ281" s="356"/>
    </row>
    <row r="282" spans="1:52">
      <c r="A282" s="356"/>
      <c r="B282" s="356"/>
      <c r="C282" s="356"/>
      <c r="D282" s="356"/>
      <c r="E282" s="356"/>
      <c r="F282" s="356"/>
      <c r="G282" s="356"/>
      <c r="H282" s="356"/>
      <c r="I282" s="356"/>
      <c r="J282" s="356"/>
      <c r="K282" s="356"/>
      <c r="L282" s="357"/>
      <c r="M282" s="356"/>
      <c r="N282" s="356"/>
      <c r="O282" s="356"/>
      <c r="P282" s="356"/>
      <c r="Q282" s="356"/>
      <c r="R282" s="356"/>
      <c r="S282" s="356"/>
      <c r="T282" s="356"/>
      <c r="U282" s="356"/>
      <c r="V282" s="356"/>
      <c r="W282" s="356"/>
      <c r="X282" s="356"/>
      <c r="Y282" s="356"/>
      <c r="Z282" s="356"/>
      <c r="AA282" s="356"/>
      <c r="AB282" s="356"/>
      <c r="AC282" s="356"/>
      <c r="AD282" s="356"/>
      <c r="AE282" s="356"/>
      <c r="AF282" s="356"/>
      <c r="AG282" s="356"/>
      <c r="AH282" s="356"/>
      <c r="AI282" s="356"/>
      <c r="AJ282" s="356"/>
      <c r="AK282" s="356"/>
      <c r="AL282" s="356"/>
      <c r="AM282" s="356"/>
      <c r="AN282" s="356"/>
      <c r="AO282" s="356"/>
      <c r="AP282" s="356"/>
      <c r="AQ282" s="356"/>
      <c r="AR282" s="356"/>
      <c r="AS282" s="356"/>
      <c r="AT282" s="356"/>
      <c r="AU282" s="356"/>
      <c r="AV282" s="356"/>
      <c r="AW282" s="356"/>
      <c r="AX282" s="356"/>
      <c r="AY282" s="356"/>
      <c r="AZ282" s="356"/>
    </row>
    <row r="283" spans="1:52">
      <c r="A283" s="356"/>
      <c r="B283" s="356"/>
      <c r="C283" s="356"/>
      <c r="D283" s="356"/>
      <c r="E283" s="356"/>
      <c r="F283" s="356"/>
      <c r="G283" s="356"/>
      <c r="H283" s="356"/>
      <c r="I283" s="356"/>
      <c r="J283" s="356"/>
      <c r="K283" s="356"/>
      <c r="L283" s="357"/>
      <c r="M283" s="356"/>
      <c r="N283" s="356"/>
      <c r="O283" s="356"/>
      <c r="P283" s="356"/>
      <c r="Q283" s="356"/>
      <c r="R283" s="356"/>
      <c r="S283" s="356"/>
      <c r="T283" s="356"/>
      <c r="U283" s="356"/>
      <c r="V283" s="356"/>
      <c r="W283" s="356"/>
      <c r="X283" s="356"/>
      <c r="Y283" s="356"/>
      <c r="Z283" s="356"/>
      <c r="AA283" s="356"/>
      <c r="AB283" s="356"/>
      <c r="AC283" s="356"/>
      <c r="AD283" s="356"/>
      <c r="AE283" s="356"/>
      <c r="AF283" s="356"/>
      <c r="AG283" s="356"/>
      <c r="AH283" s="356"/>
      <c r="AI283" s="356"/>
      <c r="AJ283" s="356"/>
      <c r="AK283" s="356"/>
      <c r="AL283" s="356"/>
      <c r="AM283" s="356"/>
      <c r="AN283" s="356"/>
      <c r="AO283" s="356"/>
      <c r="AP283" s="356"/>
      <c r="AQ283" s="356"/>
      <c r="AR283" s="356"/>
      <c r="AS283" s="356"/>
      <c r="AT283" s="356"/>
      <c r="AU283" s="356"/>
      <c r="AV283" s="356"/>
      <c r="AW283" s="356"/>
      <c r="AX283" s="356"/>
      <c r="AY283" s="356"/>
      <c r="AZ283" s="356"/>
    </row>
    <row r="284" spans="1:52">
      <c r="A284" s="356"/>
      <c r="B284" s="356"/>
      <c r="C284" s="356"/>
      <c r="D284" s="356"/>
      <c r="E284" s="356"/>
      <c r="F284" s="356"/>
      <c r="G284" s="356"/>
      <c r="H284" s="356"/>
      <c r="I284" s="356"/>
      <c r="J284" s="356"/>
      <c r="K284" s="356"/>
      <c r="L284" s="357"/>
      <c r="M284" s="356"/>
      <c r="N284" s="356"/>
      <c r="O284" s="356"/>
      <c r="P284" s="356"/>
      <c r="Q284" s="356"/>
      <c r="R284" s="356"/>
      <c r="S284" s="356"/>
      <c r="T284" s="356"/>
      <c r="U284" s="356"/>
      <c r="V284" s="356"/>
      <c r="W284" s="356"/>
      <c r="X284" s="356"/>
      <c r="Y284" s="356"/>
      <c r="Z284" s="356"/>
      <c r="AA284" s="356"/>
      <c r="AB284" s="356"/>
      <c r="AC284" s="356"/>
      <c r="AD284" s="356"/>
      <c r="AE284" s="356"/>
      <c r="AF284" s="356"/>
      <c r="AG284" s="356"/>
      <c r="AH284" s="356"/>
      <c r="AI284" s="356"/>
      <c r="AJ284" s="356"/>
      <c r="AK284" s="356"/>
      <c r="AL284" s="356"/>
      <c r="AM284" s="356"/>
      <c r="AN284" s="356"/>
      <c r="AO284" s="356"/>
      <c r="AP284" s="356"/>
      <c r="AQ284" s="356"/>
      <c r="AR284" s="356"/>
      <c r="AS284" s="356"/>
      <c r="AT284" s="356"/>
      <c r="AU284" s="356"/>
      <c r="AV284" s="356"/>
      <c r="AW284" s="356"/>
      <c r="AX284" s="356"/>
      <c r="AY284" s="356"/>
      <c r="AZ284" s="356"/>
    </row>
    <row r="285" spans="1:52">
      <c r="A285" s="356"/>
      <c r="B285" s="356"/>
      <c r="C285" s="356"/>
      <c r="D285" s="356"/>
      <c r="E285" s="356"/>
      <c r="F285" s="356"/>
      <c r="G285" s="356"/>
      <c r="H285" s="356"/>
      <c r="I285" s="356"/>
      <c r="J285" s="356"/>
      <c r="K285" s="356"/>
      <c r="L285" s="357"/>
      <c r="M285" s="356"/>
      <c r="N285" s="356"/>
      <c r="O285" s="356"/>
      <c r="P285" s="356"/>
      <c r="Q285" s="356"/>
      <c r="R285" s="356"/>
      <c r="S285" s="356"/>
      <c r="T285" s="356"/>
      <c r="U285" s="356"/>
      <c r="V285" s="356"/>
      <c r="W285" s="356"/>
      <c r="X285" s="356"/>
      <c r="Y285" s="356"/>
      <c r="Z285" s="356"/>
      <c r="AA285" s="356"/>
      <c r="AB285" s="356"/>
      <c r="AC285" s="356"/>
      <c r="AD285" s="356"/>
      <c r="AE285" s="356"/>
      <c r="AF285" s="356"/>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row>
    <row r="286" spans="1:52">
      <c r="A286" s="356"/>
      <c r="B286" s="356"/>
      <c r="C286" s="356"/>
      <c r="D286" s="356"/>
      <c r="E286" s="356"/>
      <c r="F286" s="356"/>
      <c r="G286" s="356"/>
      <c r="H286" s="356"/>
      <c r="I286" s="356"/>
      <c r="J286" s="356"/>
      <c r="K286" s="356"/>
      <c r="L286" s="357"/>
      <c r="M286" s="356"/>
      <c r="N286" s="356"/>
      <c r="O286" s="356"/>
      <c r="P286" s="356"/>
      <c r="Q286" s="356"/>
      <c r="R286" s="356"/>
      <c r="S286" s="356"/>
      <c r="T286" s="356"/>
      <c r="U286" s="356"/>
      <c r="V286" s="356"/>
      <c r="W286" s="356"/>
      <c r="X286" s="356"/>
      <c r="Y286" s="356"/>
      <c r="Z286" s="356"/>
      <c r="AA286" s="356"/>
      <c r="AB286" s="356"/>
      <c r="AC286" s="356"/>
      <c r="AD286" s="356"/>
      <c r="AE286" s="356"/>
      <c r="AF286" s="356"/>
      <c r="AG286" s="356"/>
      <c r="AH286" s="356"/>
      <c r="AI286" s="356"/>
      <c r="AJ286" s="356"/>
      <c r="AK286" s="356"/>
      <c r="AL286" s="356"/>
      <c r="AM286" s="356"/>
      <c r="AN286" s="356"/>
      <c r="AO286" s="356"/>
      <c r="AP286" s="356"/>
      <c r="AQ286" s="356"/>
      <c r="AR286" s="356"/>
      <c r="AS286" s="356"/>
      <c r="AT286" s="356"/>
      <c r="AU286" s="356"/>
      <c r="AV286" s="356"/>
      <c r="AW286" s="356"/>
      <c r="AX286" s="356"/>
      <c r="AY286" s="356"/>
      <c r="AZ286" s="356"/>
    </row>
    <row r="287" spans="1:52">
      <c r="A287" s="356"/>
      <c r="B287" s="356"/>
      <c r="C287" s="356"/>
      <c r="D287" s="356"/>
      <c r="E287" s="356"/>
      <c r="F287" s="356"/>
      <c r="G287" s="356"/>
      <c r="H287" s="356"/>
      <c r="I287" s="356"/>
      <c r="J287" s="356"/>
      <c r="K287" s="356"/>
      <c r="L287" s="357"/>
      <c r="M287" s="356"/>
      <c r="N287" s="356"/>
      <c r="O287" s="356"/>
      <c r="P287" s="356"/>
      <c r="Q287" s="356"/>
      <c r="R287" s="356"/>
      <c r="S287" s="356"/>
      <c r="T287" s="356"/>
      <c r="U287" s="356"/>
      <c r="V287" s="356"/>
      <c r="W287" s="356"/>
      <c r="X287" s="356"/>
      <c r="Y287" s="356"/>
      <c r="Z287" s="356"/>
      <c r="AA287" s="356"/>
      <c r="AB287" s="356"/>
      <c r="AC287" s="356"/>
      <c r="AD287" s="356"/>
      <c r="AE287" s="356"/>
      <c r="AF287" s="356"/>
      <c r="AG287" s="356"/>
      <c r="AH287" s="356"/>
      <c r="AI287" s="356"/>
      <c r="AJ287" s="356"/>
      <c r="AK287" s="356"/>
      <c r="AL287" s="356"/>
      <c r="AM287" s="356"/>
      <c r="AN287" s="356"/>
      <c r="AO287" s="356"/>
      <c r="AP287" s="356"/>
      <c r="AQ287" s="356"/>
      <c r="AR287" s="356"/>
      <c r="AS287" s="356"/>
      <c r="AT287" s="356"/>
      <c r="AU287" s="356"/>
      <c r="AV287" s="356"/>
      <c r="AW287" s="356"/>
      <c r="AX287" s="356"/>
      <c r="AY287" s="356"/>
      <c r="AZ287" s="356"/>
    </row>
    <row r="288" spans="1:52">
      <c r="A288" s="356"/>
      <c r="B288" s="356"/>
      <c r="C288" s="356"/>
      <c r="D288" s="356"/>
      <c r="E288" s="356"/>
      <c r="F288" s="356"/>
      <c r="G288" s="356"/>
      <c r="H288" s="356"/>
      <c r="I288" s="356"/>
      <c r="J288" s="356"/>
      <c r="K288" s="356"/>
      <c r="L288" s="357"/>
      <c r="M288" s="356"/>
      <c r="N288" s="356"/>
      <c r="O288" s="356"/>
      <c r="P288" s="356"/>
      <c r="Q288" s="356"/>
      <c r="R288" s="356"/>
      <c r="S288" s="356"/>
      <c r="T288" s="356"/>
      <c r="U288" s="356"/>
      <c r="V288" s="356"/>
      <c r="W288" s="356"/>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row>
    <row r="289" spans="1:52">
      <c r="A289" s="356"/>
      <c r="B289" s="356"/>
      <c r="C289" s="356"/>
      <c r="D289" s="356"/>
      <c r="E289" s="356"/>
      <c r="F289" s="356"/>
      <c r="G289" s="356"/>
      <c r="H289" s="356"/>
      <c r="I289" s="356"/>
      <c r="J289" s="356"/>
      <c r="K289" s="356"/>
      <c r="L289" s="357"/>
      <c r="M289" s="356"/>
      <c r="N289" s="356"/>
      <c r="O289" s="356"/>
      <c r="P289" s="356"/>
      <c r="Q289" s="356"/>
      <c r="R289" s="356"/>
      <c r="S289" s="356"/>
      <c r="T289" s="356"/>
      <c r="U289" s="356"/>
      <c r="V289" s="356"/>
      <c r="W289" s="356"/>
      <c r="X289" s="356"/>
      <c r="Y289" s="356"/>
      <c r="Z289" s="356"/>
      <c r="AA289" s="356"/>
      <c r="AB289" s="356"/>
      <c r="AC289" s="356"/>
      <c r="AD289" s="356"/>
      <c r="AE289" s="356"/>
      <c r="AF289" s="356"/>
      <c r="AG289" s="356"/>
      <c r="AH289" s="356"/>
      <c r="AI289" s="356"/>
      <c r="AJ289" s="356"/>
      <c r="AK289" s="356"/>
      <c r="AL289" s="356"/>
      <c r="AM289" s="356"/>
      <c r="AN289" s="356"/>
      <c r="AO289" s="356"/>
      <c r="AP289" s="356"/>
      <c r="AQ289" s="356"/>
      <c r="AR289" s="356"/>
      <c r="AS289" s="356"/>
      <c r="AT289" s="356"/>
      <c r="AU289" s="356"/>
      <c r="AV289" s="356"/>
      <c r="AW289" s="356"/>
      <c r="AX289" s="356"/>
      <c r="AY289" s="356"/>
      <c r="AZ289" s="356"/>
    </row>
    <row r="290" spans="1:52">
      <c r="A290" s="356"/>
      <c r="B290" s="356"/>
      <c r="C290" s="356"/>
      <c r="D290" s="356"/>
      <c r="E290" s="356"/>
      <c r="F290" s="356"/>
      <c r="G290" s="356"/>
      <c r="H290" s="356"/>
      <c r="I290" s="356"/>
      <c r="J290" s="356"/>
      <c r="K290" s="356"/>
      <c r="L290" s="357"/>
      <c r="M290" s="356"/>
      <c r="N290" s="356"/>
      <c r="O290" s="356"/>
      <c r="P290" s="356"/>
      <c r="Q290" s="356"/>
      <c r="R290" s="356"/>
      <c r="S290" s="356"/>
      <c r="T290" s="356"/>
      <c r="U290" s="356"/>
      <c r="V290" s="356"/>
      <c r="W290" s="356"/>
      <c r="X290" s="356"/>
      <c r="Y290" s="356"/>
      <c r="Z290" s="356"/>
      <c r="AA290" s="356"/>
      <c r="AB290" s="356"/>
      <c r="AC290" s="356"/>
      <c r="AD290" s="356"/>
      <c r="AE290" s="356"/>
      <c r="AF290" s="356"/>
      <c r="AG290" s="356"/>
      <c r="AH290" s="356"/>
      <c r="AI290" s="356"/>
      <c r="AJ290" s="356"/>
      <c r="AK290" s="356"/>
      <c r="AL290" s="356"/>
      <c r="AM290" s="356"/>
      <c r="AN290" s="356"/>
      <c r="AO290" s="356"/>
      <c r="AP290" s="356"/>
      <c r="AQ290" s="356"/>
      <c r="AR290" s="356"/>
      <c r="AS290" s="356"/>
      <c r="AT290" s="356"/>
      <c r="AU290" s="356"/>
      <c r="AV290" s="356"/>
      <c r="AW290" s="356"/>
      <c r="AX290" s="356"/>
      <c r="AY290" s="356"/>
      <c r="AZ290" s="356"/>
    </row>
    <row r="291" spans="1:52">
      <c r="A291" s="356"/>
      <c r="B291" s="356"/>
      <c r="C291" s="356"/>
      <c r="D291" s="356"/>
      <c r="E291" s="356"/>
      <c r="F291" s="356"/>
      <c r="G291" s="356"/>
      <c r="H291" s="356"/>
      <c r="I291" s="356"/>
      <c r="J291" s="356"/>
      <c r="K291" s="356"/>
      <c r="L291" s="357"/>
      <c r="M291" s="356"/>
      <c r="N291" s="356"/>
      <c r="O291" s="356"/>
      <c r="P291" s="356"/>
      <c r="Q291" s="356"/>
      <c r="R291" s="356"/>
      <c r="S291" s="356"/>
      <c r="T291" s="356"/>
      <c r="U291" s="356"/>
      <c r="V291" s="356"/>
      <c r="W291" s="356"/>
      <c r="X291" s="356"/>
      <c r="Y291" s="356"/>
      <c r="Z291" s="356"/>
      <c r="AA291" s="356"/>
      <c r="AB291" s="356"/>
      <c r="AC291" s="356"/>
      <c r="AD291" s="356"/>
      <c r="AE291" s="356"/>
      <c r="AF291" s="356"/>
      <c r="AG291" s="356"/>
      <c r="AH291" s="356"/>
      <c r="AI291" s="356"/>
      <c r="AJ291" s="356"/>
      <c r="AK291" s="356"/>
      <c r="AL291" s="356"/>
      <c r="AM291" s="356"/>
      <c r="AN291" s="356"/>
      <c r="AO291" s="356"/>
      <c r="AP291" s="356"/>
      <c r="AQ291" s="356"/>
      <c r="AR291" s="356"/>
      <c r="AS291" s="356"/>
      <c r="AT291" s="356"/>
      <c r="AU291" s="356"/>
      <c r="AV291" s="356"/>
      <c r="AW291" s="356"/>
      <c r="AX291" s="356"/>
      <c r="AY291" s="356"/>
      <c r="AZ291" s="356"/>
    </row>
    <row r="292" spans="1:52">
      <c r="A292" s="356"/>
      <c r="B292" s="356"/>
      <c r="C292" s="356"/>
      <c r="D292" s="356"/>
      <c r="E292" s="356"/>
      <c r="F292" s="356"/>
      <c r="G292" s="356"/>
      <c r="H292" s="356"/>
      <c r="I292" s="356"/>
      <c r="J292" s="356"/>
      <c r="K292" s="356"/>
      <c r="L292" s="357"/>
      <c r="M292" s="356"/>
      <c r="N292" s="356"/>
      <c r="O292" s="356"/>
      <c r="P292" s="356"/>
      <c r="Q292" s="356"/>
      <c r="R292" s="356"/>
      <c r="S292" s="356"/>
      <c r="T292" s="356"/>
      <c r="U292" s="356"/>
      <c r="V292" s="356"/>
      <c r="W292" s="356"/>
      <c r="X292" s="356"/>
      <c r="Y292" s="356"/>
      <c r="Z292" s="356"/>
      <c r="AA292" s="356"/>
      <c r="AB292" s="356"/>
      <c r="AC292" s="356"/>
      <c r="AD292" s="356"/>
      <c r="AE292" s="356"/>
      <c r="AF292" s="356"/>
      <c r="AG292" s="356"/>
      <c r="AH292" s="356"/>
      <c r="AI292" s="356"/>
      <c r="AJ292" s="356"/>
      <c r="AK292" s="356"/>
      <c r="AL292" s="356"/>
      <c r="AM292" s="356"/>
      <c r="AN292" s="356"/>
      <c r="AO292" s="356"/>
      <c r="AP292" s="356"/>
      <c r="AQ292" s="356"/>
      <c r="AR292" s="356"/>
      <c r="AS292" s="356"/>
      <c r="AT292" s="356"/>
      <c r="AU292" s="356"/>
      <c r="AV292" s="356"/>
      <c r="AW292" s="356"/>
      <c r="AX292" s="356"/>
      <c r="AY292" s="356"/>
      <c r="AZ292" s="356"/>
    </row>
    <row r="293" spans="1:52">
      <c r="A293" s="356"/>
      <c r="B293" s="356"/>
      <c r="C293" s="356"/>
      <c r="D293" s="356"/>
      <c r="E293" s="356"/>
      <c r="F293" s="356"/>
      <c r="G293" s="356"/>
      <c r="H293" s="356"/>
      <c r="I293" s="356"/>
      <c r="J293" s="356"/>
      <c r="K293" s="356"/>
      <c r="L293" s="357"/>
      <c r="M293" s="356"/>
      <c r="N293" s="356"/>
      <c r="O293" s="356"/>
      <c r="P293" s="356"/>
      <c r="Q293" s="356"/>
      <c r="R293" s="356"/>
      <c r="S293" s="356"/>
      <c r="T293" s="356"/>
      <c r="U293" s="356"/>
      <c r="V293" s="356"/>
      <c r="W293" s="356"/>
      <c r="X293" s="356"/>
      <c r="Y293" s="356"/>
      <c r="Z293" s="356"/>
      <c r="AA293" s="356"/>
      <c r="AB293" s="356"/>
      <c r="AC293" s="356"/>
      <c r="AD293" s="356"/>
      <c r="AE293" s="356"/>
      <c r="AF293" s="356"/>
      <c r="AG293" s="356"/>
      <c r="AH293" s="356"/>
      <c r="AI293" s="356"/>
      <c r="AJ293" s="356"/>
      <c r="AK293" s="356"/>
      <c r="AL293" s="356"/>
      <c r="AM293" s="356"/>
      <c r="AN293" s="356"/>
      <c r="AO293" s="356"/>
      <c r="AP293" s="356"/>
      <c r="AQ293" s="356"/>
      <c r="AR293" s="356"/>
      <c r="AS293" s="356"/>
      <c r="AT293" s="356"/>
      <c r="AU293" s="356"/>
      <c r="AV293" s="356"/>
      <c r="AW293" s="356"/>
      <c r="AX293" s="356"/>
      <c r="AY293" s="356"/>
      <c r="AZ293" s="356"/>
    </row>
    <row r="294" spans="1:52">
      <c r="A294" s="356"/>
      <c r="B294" s="356"/>
      <c r="C294" s="356"/>
      <c r="D294" s="356"/>
      <c r="E294" s="356"/>
      <c r="F294" s="356"/>
      <c r="G294" s="356"/>
      <c r="H294" s="356"/>
      <c r="I294" s="356"/>
      <c r="J294" s="356"/>
      <c r="K294" s="356"/>
      <c r="L294" s="357"/>
      <c r="M294" s="356"/>
      <c r="N294" s="356"/>
      <c r="O294" s="356"/>
      <c r="P294" s="356"/>
      <c r="Q294" s="356"/>
      <c r="R294" s="356"/>
      <c r="S294" s="356"/>
      <c r="T294" s="356"/>
      <c r="U294" s="356"/>
      <c r="V294" s="356"/>
      <c r="W294" s="356"/>
      <c r="X294" s="356"/>
      <c r="Y294" s="356"/>
      <c r="Z294" s="356"/>
      <c r="AA294" s="356"/>
      <c r="AB294" s="356"/>
      <c r="AC294" s="356"/>
      <c r="AD294" s="356"/>
      <c r="AE294" s="356"/>
      <c r="AF294" s="356"/>
      <c r="AG294" s="356"/>
      <c r="AH294" s="356"/>
      <c r="AI294" s="356"/>
      <c r="AJ294" s="356"/>
      <c r="AK294" s="356"/>
      <c r="AL294" s="356"/>
      <c r="AM294" s="356"/>
      <c r="AN294" s="356"/>
      <c r="AO294" s="356"/>
      <c r="AP294" s="356"/>
      <c r="AQ294" s="356"/>
      <c r="AR294" s="356"/>
      <c r="AS294" s="356"/>
      <c r="AT294" s="356"/>
      <c r="AU294" s="356"/>
      <c r="AV294" s="356"/>
      <c r="AW294" s="356"/>
      <c r="AX294" s="356"/>
      <c r="AY294" s="356"/>
      <c r="AZ294" s="356"/>
    </row>
    <row r="295" spans="1:52">
      <c r="A295" s="356"/>
      <c r="B295" s="356"/>
      <c r="C295" s="356"/>
      <c r="D295" s="356"/>
      <c r="E295" s="356"/>
      <c r="F295" s="356"/>
      <c r="G295" s="356"/>
      <c r="H295" s="356"/>
      <c r="I295" s="356"/>
      <c r="J295" s="356"/>
      <c r="K295" s="356"/>
      <c r="L295" s="357"/>
      <c r="M295" s="356"/>
      <c r="N295" s="356"/>
      <c r="O295" s="356"/>
      <c r="P295" s="356"/>
      <c r="Q295" s="356"/>
      <c r="R295" s="356"/>
      <c r="S295" s="356"/>
      <c r="T295" s="356"/>
      <c r="U295" s="356"/>
      <c r="V295" s="356"/>
      <c r="W295" s="356"/>
      <c r="X295" s="356"/>
      <c r="Y295" s="356"/>
      <c r="Z295" s="356"/>
      <c r="AA295" s="356"/>
      <c r="AB295" s="356"/>
      <c r="AC295" s="356"/>
      <c r="AD295" s="356"/>
      <c r="AE295" s="356"/>
      <c r="AF295" s="356"/>
      <c r="AG295" s="356"/>
      <c r="AH295" s="356"/>
      <c r="AI295" s="356"/>
      <c r="AJ295" s="356"/>
      <c r="AK295" s="356"/>
      <c r="AL295" s="356"/>
      <c r="AM295" s="356"/>
      <c r="AN295" s="356"/>
      <c r="AO295" s="356"/>
      <c r="AP295" s="356"/>
      <c r="AQ295" s="356"/>
      <c r="AR295" s="356"/>
      <c r="AS295" s="356"/>
      <c r="AT295" s="356"/>
      <c r="AU295" s="356"/>
      <c r="AV295" s="356"/>
      <c r="AW295" s="356"/>
      <c r="AX295" s="356"/>
      <c r="AY295" s="356"/>
      <c r="AZ295" s="356"/>
    </row>
    <row r="296" spans="1:52">
      <c r="A296" s="356"/>
      <c r="B296" s="356"/>
      <c r="C296" s="356"/>
      <c r="D296" s="356"/>
      <c r="E296" s="356"/>
      <c r="F296" s="356"/>
      <c r="G296" s="356"/>
      <c r="H296" s="356"/>
      <c r="I296" s="356"/>
      <c r="J296" s="356"/>
      <c r="K296" s="356"/>
      <c r="L296" s="357"/>
      <c r="M296" s="356"/>
      <c r="N296" s="356"/>
      <c r="O296" s="356"/>
      <c r="P296" s="356"/>
      <c r="Q296" s="356"/>
      <c r="R296" s="356"/>
      <c r="S296" s="356"/>
      <c r="T296" s="356"/>
      <c r="U296" s="356"/>
      <c r="V296" s="356"/>
      <c r="W296" s="356"/>
      <c r="X296" s="356"/>
      <c r="Y296" s="356"/>
      <c r="Z296" s="356"/>
      <c r="AA296" s="356"/>
      <c r="AB296" s="356"/>
      <c r="AC296" s="356"/>
      <c r="AD296" s="356"/>
      <c r="AE296" s="356"/>
      <c r="AF296" s="356"/>
      <c r="AG296" s="356"/>
      <c r="AH296" s="356"/>
      <c r="AI296" s="356"/>
      <c r="AJ296" s="356"/>
      <c r="AK296" s="356"/>
      <c r="AL296" s="356"/>
      <c r="AM296" s="356"/>
      <c r="AN296" s="356"/>
      <c r="AO296" s="356"/>
      <c r="AP296" s="356"/>
      <c r="AQ296" s="356"/>
      <c r="AR296" s="356"/>
      <c r="AS296" s="356"/>
      <c r="AT296" s="356"/>
      <c r="AU296" s="356"/>
      <c r="AV296" s="356"/>
      <c r="AW296" s="356"/>
      <c r="AX296" s="356"/>
      <c r="AY296" s="356"/>
      <c r="AZ296" s="356"/>
    </row>
    <row r="297" spans="1:52">
      <c r="A297" s="356"/>
      <c r="B297" s="356"/>
      <c r="C297" s="356"/>
      <c r="D297" s="356"/>
      <c r="E297" s="356"/>
      <c r="F297" s="356"/>
      <c r="G297" s="356"/>
      <c r="H297" s="356"/>
      <c r="I297" s="356"/>
      <c r="J297" s="356"/>
      <c r="K297" s="356"/>
      <c r="L297" s="357"/>
      <c r="M297" s="356"/>
      <c r="N297" s="356"/>
      <c r="O297" s="356"/>
      <c r="P297" s="356"/>
      <c r="Q297" s="356"/>
      <c r="R297" s="356"/>
      <c r="S297" s="356"/>
      <c r="T297" s="356"/>
      <c r="U297" s="356"/>
      <c r="V297" s="356"/>
      <c r="W297" s="356"/>
      <c r="X297" s="356"/>
      <c r="Y297" s="356"/>
      <c r="Z297" s="356"/>
      <c r="AA297" s="356"/>
      <c r="AB297" s="356"/>
      <c r="AC297" s="356"/>
      <c r="AD297" s="356"/>
      <c r="AE297" s="356"/>
      <c r="AF297" s="356"/>
      <c r="AG297" s="356"/>
      <c r="AH297" s="356"/>
      <c r="AI297" s="356"/>
      <c r="AJ297" s="356"/>
      <c r="AK297" s="356"/>
      <c r="AL297" s="356"/>
      <c r="AM297" s="356"/>
      <c r="AN297" s="356"/>
      <c r="AO297" s="356"/>
      <c r="AP297" s="356"/>
      <c r="AQ297" s="356"/>
      <c r="AR297" s="356"/>
      <c r="AS297" s="356"/>
      <c r="AT297" s="356"/>
      <c r="AU297" s="356"/>
      <c r="AV297" s="356"/>
      <c r="AW297" s="356"/>
      <c r="AX297" s="356"/>
      <c r="AY297" s="356"/>
      <c r="AZ297" s="356"/>
    </row>
    <row r="298" spans="1:52">
      <c r="A298" s="356"/>
      <c r="B298" s="356"/>
      <c r="C298" s="356"/>
      <c r="D298" s="356"/>
      <c r="E298" s="356"/>
      <c r="F298" s="356"/>
      <c r="G298" s="356"/>
      <c r="H298" s="356"/>
      <c r="I298" s="356"/>
      <c r="J298" s="356"/>
      <c r="K298" s="356"/>
      <c r="L298" s="357"/>
      <c r="M298" s="356"/>
      <c r="N298" s="356"/>
      <c r="O298" s="356"/>
      <c r="P298" s="356"/>
      <c r="Q298" s="356"/>
      <c r="R298" s="356"/>
      <c r="S298" s="356"/>
      <c r="T298" s="356"/>
      <c r="U298" s="356"/>
      <c r="V298" s="356"/>
      <c r="W298" s="356"/>
      <c r="X298" s="356"/>
      <c r="Y298" s="356"/>
      <c r="Z298" s="356"/>
      <c r="AA298" s="356"/>
      <c r="AB298" s="356"/>
      <c r="AC298" s="356"/>
      <c r="AD298" s="356"/>
      <c r="AE298" s="356"/>
      <c r="AF298" s="356"/>
      <c r="AG298" s="356"/>
      <c r="AH298" s="356"/>
      <c r="AI298" s="356"/>
      <c r="AJ298" s="356"/>
      <c r="AK298" s="356"/>
      <c r="AL298" s="356"/>
      <c r="AM298" s="356"/>
      <c r="AN298" s="356"/>
      <c r="AO298" s="356"/>
      <c r="AP298" s="356"/>
      <c r="AQ298" s="356"/>
      <c r="AR298" s="356"/>
      <c r="AS298" s="356"/>
      <c r="AT298" s="356"/>
      <c r="AU298" s="356"/>
      <c r="AV298" s="356"/>
      <c r="AW298" s="356"/>
      <c r="AX298" s="356"/>
      <c r="AY298" s="356"/>
      <c r="AZ298" s="356"/>
    </row>
    <row r="299" spans="1:52">
      <c r="A299" s="356"/>
      <c r="B299" s="356"/>
      <c r="C299" s="356"/>
      <c r="D299" s="356"/>
      <c r="E299" s="356"/>
      <c r="F299" s="356"/>
      <c r="G299" s="356"/>
      <c r="H299" s="356"/>
      <c r="I299" s="356"/>
      <c r="J299" s="356"/>
      <c r="K299" s="356"/>
      <c r="L299" s="357"/>
      <c r="M299" s="356"/>
      <c r="N299" s="356"/>
      <c r="O299" s="356"/>
      <c r="P299" s="356"/>
      <c r="Q299" s="356"/>
      <c r="R299" s="356"/>
      <c r="S299" s="356"/>
      <c r="T299" s="356"/>
      <c r="U299" s="356"/>
      <c r="V299" s="356"/>
      <c r="W299" s="356"/>
      <c r="X299" s="356"/>
      <c r="Y299" s="356"/>
      <c r="Z299" s="356"/>
      <c r="AA299" s="356"/>
      <c r="AB299" s="356"/>
      <c r="AC299" s="356"/>
      <c r="AD299" s="356"/>
      <c r="AE299" s="356"/>
      <c r="AF299" s="356"/>
      <c r="AG299" s="356"/>
      <c r="AH299" s="356"/>
      <c r="AI299" s="356"/>
      <c r="AJ299" s="356"/>
      <c r="AK299" s="356"/>
      <c r="AL299" s="356"/>
      <c r="AM299" s="356"/>
      <c r="AN299" s="356"/>
      <c r="AO299" s="356"/>
      <c r="AP299" s="356"/>
      <c r="AQ299" s="356"/>
      <c r="AR299" s="356"/>
      <c r="AS299" s="356"/>
      <c r="AT299" s="356"/>
      <c r="AU299" s="356"/>
      <c r="AV299" s="356"/>
      <c r="AW299" s="356"/>
      <c r="AX299" s="356"/>
      <c r="AY299" s="356"/>
      <c r="AZ299" s="356"/>
    </row>
  </sheetData>
  <sheetProtection algorithmName="SHA-512" hashValue="Vk6ueyxFCeUci+c2UkPCJNyDys63GFrnHNe3CWwLImf61wcTvYJFcIKnlU46sdiUTo3vG7szOJ/VLf058Vxaog==" saltValue="k4jkb2zkwhaJaQbY9LpmlA==" spinCount="100000" sheet="1" selectLockedCells="1"/>
  <mergeCells count="37">
    <mergeCell ref="B43:K43"/>
    <mergeCell ref="B45:I45"/>
    <mergeCell ref="B47:I47"/>
    <mergeCell ref="B48:L48"/>
    <mergeCell ref="B49:L67"/>
    <mergeCell ref="B42:K42"/>
    <mergeCell ref="B23:K23"/>
    <mergeCell ref="B24:K24"/>
    <mergeCell ref="B28:K28"/>
    <mergeCell ref="B29:K29"/>
    <mergeCell ref="B30:K30"/>
    <mergeCell ref="B31:K31"/>
    <mergeCell ref="B32:K32"/>
    <mergeCell ref="B36:K36"/>
    <mergeCell ref="B37:K37"/>
    <mergeCell ref="B38:K38"/>
    <mergeCell ref="B40:I40"/>
    <mergeCell ref="B5:G5"/>
    <mergeCell ref="H5:L5"/>
    <mergeCell ref="B22:K22"/>
    <mergeCell ref="K7:L7"/>
    <mergeCell ref="C9:K9"/>
    <mergeCell ref="C10:K10"/>
    <mergeCell ref="B13:K13"/>
    <mergeCell ref="B14:K14"/>
    <mergeCell ref="B15:H15"/>
    <mergeCell ref="I15:L15"/>
    <mergeCell ref="B16:H16"/>
    <mergeCell ref="I16:L16"/>
    <mergeCell ref="B17:I17"/>
    <mergeCell ref="B20:K20"/>
    <mergeCell ref="B21:K21"/>
    <mergeCell ref="I1:M1"/>
    <mergeCell ref="B2:L2"/>
    <mergeCell ref="J3:L3"/>
    <mergeCell ref="B4:G4"/>
    <mergeCell ref="H4:L4"/>
  </mergeCells>
  <phoneticPr fontId="6"/>
  <conditionalFormatting sqref="B49:L67">
    <cfRule type="expression" dxfId="8" priority="4">
      <formula>B49&lt;&gt;""</formula>
    </cfRule>
  </conditionalFormatting>
  <conditionalFormatting sqref="H5:L5">
    <cfRule type="expression" dxfId="7" priority="1">
      <formula>H5&lt;&gt;""</formula>
    </cfRule>
  </conditionalFormatting>
  <conditionalFormatting sqref="I15:I16">
    <cfRule type="expression" dxfId="6" priority="2">
      <formula>I15&lt;&gt;""</formula>
    </cfRule>
  </conditionalFormatting>
  <conditionalFormatting sqref="L13:L14">
    <cfRule type="expression" dxfId="5" priority="10">
      <formula>L13&lt;&gt;""</formula>
    </cfRule>
  </conditionalFormatting>
  <conditionalFormatting sqref="L20:L24">
    <cfRule type="expression" dxfId="4" priority="9">
      <formula>L20&lt;&gt;""</formula>
    </cfRule>
  </conditionalFormatting>
  <conditionalFormatting sqref="L28:L32">
    <cfRule type="expression" dxfId="3" priority="8">
      <formula>L28&lt;&gt;""</formula>
    </cfRule>
  </conditionalFormatting>
  <conditionalFormatting sqref="L36:L38">
    <cfRule type="expression" dxfId="2" priority="7">
      <formula>L36&lt;&gt;""</formula>
    </cfRule>
  </conditionalFormatting>
  <conditionalFormatting sqref="L42:L43">
    <cfRule type="expression" dxfId="1" priority="6">
      <formula>L42&lt;&gt;""</formula>
    </cfRule>
  </conditionalFormatting>
  <conditionalFormatting sqref="L47">
    <cfRule type="expression" dxfId="0" priority="5">
      <formula>L47&lt;&gt;""</formula>
    </cfRule>
  </conditionalFormatting>
  <dataValidations count="3">
    <dataValidation type="list" allowBlank="1" showInputMessage="1" showErrorMessage="1" sqref="L47 L20:L24 L28:L32 L36:L38 L42:L43 L13:L14" xr:uid="{34B73F8E-F182-4EC5-A12C-3E1B33DF4883}">
      <formula1>"1,2,3,4,　"</formula1>
    </dataValidation>
    <dataValidation type="list" allowBlank="1" showInputMessage="1" showErrorMessage="1" sqref="L33 L44 L39 L25" xr:uid="{C946C171-6199-4B32-90C1-32EE8724703C}">
      <formula1>"1,2,3,4"</formula1>
    </dataValidation>
    <dataValidation type="list" allowBlank="1" showInputMessage="1" showErrorMessage="1" sqref="B44 B33 B39 B25" xr:uid="{00CD6DD0-9A6A-43C2-95F2-E1AB2AA5DBFC}">
      <formula1>"　,〇,"</formula1>
    </dataValidation>
  </dataValidations>
  <hyperlinks>
    <hyperlink ref="I1:M1" location="応募書類記入要領!G19" display="応募書類記入要領に戻る" xr:uid="{7FBACCAC-2683-4D76-9A00-9EDA7950F378}"/>
  </hyperlinks>
  <pageMargins left="0.51181102362204722" right="0.51181102362204722" top="0.74803149606299213" bottom="0.74803149606299213" header="0.31496062992125984" footer="0.31496062992125984"/>
  <pageSetup paperSize="9" scale="57"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3364E-75DA-44A3-B597-2AB9588FD9E5}">
  <sheetPr>
    <pageSetUpPr fitToPage="1"/>
  </sheetPr>
  <dimension ref="A1:H139"/>
  <sheetViews>
    <sheetView zoomScaleNormal="100" workbookViewId="0">
      <pane ySplit="1" topLeftCell="A114" activePane="bottomLeft" state="frozen"/>
      <selection pane="bottomLeft" activeCell="A142" sqref="A142"/>
    </sheetView>
  </sheetViews>
  <sheetFormatPr defaultColWidth="6.23046875" defaultRowHeight="13.2"/>
  <cols>
    <col min="1" max="1" width="17.61328125" style="266" customWidth="1"/>
    <col min="2" max="2" width="5.69140625" style="267" customWidth="1"/>
    <col min="3" max="3" width="15.69140625" style="266" customWidth="1"/>
    <col min="4" max="4" width="24.3046875" style="266" customWidth="1"/>
    <col min="5" max="5" width="9.07421875" style="266" customWidth="1"/>
    <col min="6" max="6" width="20.07421875" style="266" customWidth="1"/>
    <col min="7" max="7" width="18.15234375" style="268" customWidth="1"/>
    <col min="8" max="8" width="20.53515625" style="269" customWidth="1"/>
    <col min="9" max="9" width="14.3046875" style="251" customWidth="1"/>
    <col min="10" max="17" width="2.53515625" style="251" customWidth="1"/>
    <col min="18" max="16384" width="6.23046875" style="251"/>
  </cols>
  <sheetData>
    <row r="1" spans="1:8" ht="13.8" thickBot="1">
      <c r="A1" s="246" t="s">
        <v>162</v>
      </c>
      <c r="B1" s="247" t="s">
        <v>163</v>
      </c>
      <c r="C1" s="248" t="s">
        <v>160</v>
      </c>
      <c r="D1" s="248" t="s">
        <v>161</v>
      </c>
      <c r="E1" s="248" t="s">
        <v>264</v>
      </c>
      <c r="F1" s="248" t="s">
        <v>265</v>
      </c>
      <c r="G1" s="249" t="s">
        <v>266</v>
      </c>
      <c r="H1" s="250" t="s">
        <v>267</v>
      </c>
    </row>
    <row r="2" spans="1:8" ht="19.95" customHeight="1">
      <c r="A2" s="252" t="s">
        <v>299</v>
      </c>
      <c r="B2" s="253" t="s">
        <v>269</v>
      </c>
      <c r="C2" s="254" t="s">
        <v>300</v>
      </c>
      <c r="D2" s="254" t="s">
        <v>257</v>
      </c>
      <c r="E2" s="252" t="s">
        <v>268</v>
      </c>
      <c r="F2" s="252" t="str">
        <f t="shared" ref="F2:F30" si="0">A2&amp;"!"&amp;B2</f>
        <v>応募書類記入要領!H8</v>
      </c>
      <c r="G2" s="255" t="str">
        <f>IF(H2=0,"",H2)</f>
        <v>－</v>
      </c>
      <c r="H2" s="256" t="str">
        <f>応募書類記入要領!H8</f>
        <v>－</v>
      </c>
    </row>
    <row r="3" spans="1:8" ht="19.95" customHeight="1">
      <c r="A3" s="252" t="s">
        <v>299</v>
      </c>
      <c r="B3" s="253" t="s">
        <v>301</v>
      </c>
      <c r="C3" s="254" t="s">
        <v>300</v>
      </c>
      <c r="D3" s="258" t="s">
        <v>258</v>
      </c>
      <c r="E3" s="252" t="s">
        <v>268</v>
      </c>
      <c r="F3" s="259" t="str">
        <f t="shared" si="0"/>
        <v>応募書類記入要領!H9</v>
      </c>
      <c r="G3" s="255" t="str">
        <f t="shared" ref="G3:G29" si="1">IF(H3=0,"",H3)</f>
        <v>－</v>
      </c>
      <c r="H3" s="260" t="str">
        <f>応募書類記入要領!H9</f>
        <v>－</v>
      </c>
    </row>
    <row r="4" spans="1:8" ht="19.95" customHeight="1">
      <c r="A4" s="252" t="s">
        <v>299</v>
      </c>
      <c r="B4" s="253" t="s">
        <v>302</v>
      </c>
      <c r="C4" s="254" t="s">
        <v>300</v>
      </c>
      <c r="D4" s="258" t="s">
        <v>259</v>
      </c>
      <c r="E4" s="252" t="s">
        <v>268</v>
      </c>
      <c r="F4" s="259" t="str">
        <f t="shared" si="0"/>
        <v>応募書類記入要領!H10</v>
      </c>
      <c r="G4" s="255" t="str">
        <f t="shared" si="1"/>
        <v>－</v>
      </c>
      <c r="H4" s="260" t="str">
        <f>応募書類記入要領!H10</f>
        <v>－</v>
      </c>
    </row>
    <row r="5" spans="1:8" ht="19.95" customHeight="1">
      <c r="A5" s="252" t="s">
        <v>299</v>
      </c>
      <c r="B5" s="253" t="s">
        <v>303</v>
      </c>
      <c r="C5" s="254" t="s">
        <v>300</v>
      </c>
      <c r="D5" s="258" t="s">
        <v>260</v>
      </c>
      <c r="E5" s="252" t="s">
        <v>268</v>
      </c>
      <c r="F5" s="259" t="str">
        <f t="shared" si="0"/>
        <v>応募書類記入要領!H11</v>
      </c>
      <c r="G5" s="255" t="str">
        <f t="shared" si="1"/>
        <v>－</v>
      </c>
      <c r="H5" s="260" t="str">
        <f>応募書類記入要領!H11</f>
        <v>－</v>
      </c>
    </row>
    <row r="6" spans="1:8" ht="19.95" customHeight="1">
      <c r="A6" s="252" t="s">
        <v>299</v>
      </c>
      <c r="B6" s="253" t="s">
        <v>304</v>
      </c>
      <c r="C6" s="254" t="s">
        <v>300</v>
      </c>
      <c r="D6" s="259" t="s">
        <v>261</v>
      </c>
      <c r="E6" s="252" t="s">
        <v>268</v>
      </c>
      <c r="F6" s="259" t="str">
        <f t="shared" si="0"/>
        <v>応募書類記入要領!H12</v>
      </c>
      <c r="G6" s="255" t="str">
        <f t="shared" si="1"/>
        <v>－</v>
      </c>
      <c r="H6" s="260" t="str">
        <f>応募書類記入要領!H12</f>
        <v>－</v>
      </c>
    </row>
    <row r="7" spans="1:8" ht="19.95" customHeight="1">
      <c r="A7" s="252" t="s">
        <v>299</v>
      </c>
      <c r="B7" s="253" t="s">
        <v>305</v>
      </c>
      <c r="C7" s="254" t="s">
        <v>300</v>
      </c>
      <c r="D7" s="259" t="s">
        <v>262</v>
      </c>
      <c r="E7" s="252" t="s">
        <v>268</v>
      </c>
      <c r="F7" s="259" t="str">
        <f t="shared" si="0"/>
        <v>応募書類記入要領!H13</v>
      </c>
      <c r="G7" s="255" t="str">
        <f t="shared" si="1"/>
        <v>－</v>
      </c>
      <c r="H7" s="260" t="str">
        <f>応募書類記入要領!H13</f>
        <v>－</v>
      </c>
    </row>
    <row r="8" spans="1:8" ht="19.95" customHeight="1">
      <c r="A8" s="311" t="s">
        <v>299</v>
      </c>
      <c r="B8" s="312" t="s">
        <v>306</v>
      </c>
      <c r="C8" s="313" t="s">
        <v>300</v>
      </c>
      <c r="D8" s="308" t="s">
        <v>263</v>
      </c>
      <c r="E8" s="311" t="s">
        <v>268</v>
      </c>
      <c r="F8" s="308" t="str">
        <f t="shared" si="0"/>
        <v>応募書類記入要領!H14</v>
      </c>
      <c r="G8" s="255" t="str">
        <f t="shared" si="1"/>
        <v>－</v>
      </c>
      <c r="H8" s="260" t="str">
        <f>応募書類記入要領!H14</f>
        <v>－</v>
      </c>
    </row>
    <row r="9" spans="1:8" ht="19.95" customHeight="1">
      <c r="A9" s="252" t="s">
        <v>299</v>
      </c>
      <c r="B9" s="253" t="s">
        <v>307</v>
      </c>
      <c r="C9" s="254" t="s">
        <v>300</v>
      </c>
      <c r="D9" s="259" t="s">
        <v>11</v>
      </c>
      <c r="E9" s="252" t="s">
        <v>268</v>
      </c>
      <c r="F9" s="259" t="str">
        <f t="shared" si="0"/>
        <v>応募書類記入要領!H15</v>
      </c>
      <c r="G9" s="255" t="str">
        <f t="shared" si="1"/>
        <v>－</v>
      </c>
      <c r="H9" s="260" t="str">
        <f>応募書類記入要領!H15</f>
        <v>－</v>
      </c>
    </row>
    <row r="10" spans="1:8" ht="19.95" customHeight="1">
      <c r="A10" s="252" t="s">
        <v>299</v>
      </c>
      <c r="B10" s="253" t="s">
        <v>308</v>
      </c>
      <c r="C10" s="254" t="s">
        <v>300</v>
      </c>
      <c r="D10" s="259" t="s">
        <v>229</v>
      </c>
      <c r="E10" s="252" t="s">
        <v>268</v>
      </c>
      <c r="F10" s="259" t="str">
        <f t="shared" si="0"/>
        <v>応募書類記入要領!H16</v>
      </c>
      <c r="G10" s="255" t="str">
        <f t="shared" si="1"/>
        <v>－</v>
      </c>
      <c r="H10" s="260" t="str">
        <f>応募書類記入要領!H16</f>
        <v>－</v>
      </c>
    </row>
    <row r="11" spans="1:8" ht="19.95" customHeight="1">
      <c r="A11" s="252" t="s">
        <v>299</v>
      </c>
      <c r="B11" s="253" t="s">
        <v>309</v>
      </c>
      <c r="C11" s="254" t="s">
        <v>300</v>
      </c>
      <c r="D11" s="259" t="s">
        <v>230</v>
      </c>
      <c r="E11" s="252" t="s">
        <v>268</v>
      </c>
      <c r="F11" s="259" t="str">
        <f t="shared" si="0"/>
        <v>応募書類記入要領!H17</v>
      </c>
      <c r="G11" s="255" t="str">
        <f t="shared" si="1"/>
        <v>－</v>
      </c>
      <c r="H11" s="260" t="str">
        <f>応募書類記入要領!H17</f>
        <v>－</v>
      </c>
    </row>
    <row r="12" spans="1:8" ht="19.95" customHeight="1">
      <c r="A12" s="252" t="s">
        <v>299</v>
      </c>
      <c r="B12" s="253" t="s">
        <v>310</v>
      </c>
      <c r="C12" s="254" t="s">
        <v>300</v>
      </c>
      <c r="D12" s="259" t="s">
        <v>182</v>
      </c>
      <c r="E12" s="252" t="s">
        <v>268</v>
      </c>
      <c r="F12" s="259" t="str">
        <f t="shared" si="0"/>
        <v>応募書類記入要領!H18</v>
      </c>
      <c r="G12" s="255" t="str">
        <f t="shared" si="1"/>
        <v>－</v>
      </c>
      <c r="H12" s="260" t="str">
        <f>応募書類記入要領!H18</f>
        <v>－</v>
      </c>
    </row>
    <row r="13" spans="1:8" ht="19.95" customHeight="1">
      <c r="A13" s="252" t="s">
        <v>299</v>
      </c>
      <c r="B13" s="257" t="s">
        <v>275</v>
      </c>
      <c r="C13" s="259" t="s">
        <v>271</v>
      </c>
      <c r="D13" s="259" t="s">
        <v>316</v>
      </c>
      <c r="E13" s="259" t="s">
        <v>164</v>
      </c>
      <c r="F13" s="259" t="str">
        <f t="shared" si="0"/>
        <v>応募書類記入要領!F28</v>
      </c>
      <c r="G13" s="255" t="str">
        <f t="shared" si="1"/>
        <v/>
      </c>
      <c r="H13" s="260">
        <f>応募書類記入要領!F28</f>
        <v>0</v>
      </c>
    </row>
    <row r="14" spans="1:8" ht="19.95" customHeight="1">
      <c r="A14" s="252" t="s">
        <v>299</v>
      </c>
      <c r="B14" s="257" t="s">
        <v>274</v>
      </c>
      <c r="C14" s="259" t="s">
        <v>271</v>
      </c>
      <c r="D14" s="259" t="s">
        <v>317</v>
      </c>
      <c r="E14" s="259" t="s">
        <v>268</v>
      </c>
      <c r="F14" s="259" t="str">
        <f>A14&amp;"!"&amp;B14</f>
        <v>応募書類記入要領!H27</v>
      </c>
      <c r="G14" s="255" t="str">
        <f t="shared" si="1"/>
        <v>－</v>
      </c>
      <c r="H14" s="260" t="str">
        <f>応募書類記入要領!H27</f>
        <v>－</v>
      </c>
    </row>
    <row r="15" spans="1:8" ht="19.95" customHeight="1">
      <c r="A15" s="252" t="s">
        <v>299</v>
      </c>
      <c r="B15" s="257" t="s">
        <v>277</v>
      </c>
      <c r="C15" s="259" t="s">
        <v>271</v>
      </c>
      <c r="D15" s="259" t="s">
        <v>9</v>
      </c>
      <c r="E15" s="259" t="s">
        <v>164</v>
      </c>
      <c r="F15" s="259" t="str">
        <f t="shared" si="0"/>
        <v>応募書類記入要領!F30</v>
      </c>
      <c r="G15" s="255" t="str">
        <f t="shared" si="1"/>
        <v/>
      </c>
      <c r="H15" s="260">
        <f>応募書類記入要領!F30</f>
        <v>0</v>
      </c>
    </row>
    <row r="16" spans="1:8" ht="19.95" customHeight="1">
      <c r="A16" s="252" t="s">
        <v>299</v>
      </c>
      <c r="B16" s="257" t="s">
        <v>276</v>
      </c>
      <c r="C16" s="259" t="s">
        <v>271</v>
      </c>
      <c r="D16" s="259" t="s">
        <v>318</v>
      </c>
      <c r="E16" s="259" t="s">
        <v>268</v>
      </c>
      <c r="F16" s="259" t="str">
        <f>A16&amp;"!"&amp;B16</f>
        <v>応募書類記入要領!H29</v>
      </c>
      <c r="G16" s="255" t="str">
        <f t="shared" si="1"/>
        <v>－</v>
      </c>
      <c r="H16" s="260" t="str">
        <f>応募書類記入要領!H29</f>
        <v>－</v>
      </c>
    </row>
    <row r="17" spans="1:8" ht="19.95" customHeight="1">
      <c r="A17" s="252" t="s">
        <v>299</v>
      </c>
      <c r="B17" s="257" t="s">
        <v>279</v>
      </c>
      <c r="C17" s="259" t="s">
        <v>271</v>
      </c>
      <c r="D17" s="259" t="s">
        <v>77</v>
      </c>
      <c r="E17" s="259" t="s">
        <v>164</v>
      </c>
      <c r="F17" s="259" t="str">
        <f t="shared" si="0"/>
        <v>応募書類記入要領!F32</v>
      </c>
      <c r="G17" s="255" t="str">
        <f t="shared" si="1"/>
        <v/>
      </c>
      <c r="H17" s="260">
        <f>応募書類記入要領!F32</f>
        <v>0</v>
      </c>
    </row>
    <row r="18" spans="1:8" ht="19.95" customHeight="1">
      <c r="A18" s="252" t="s">
        <v>299</v>
      </c>
      <c r="B18" s="257" t="s">
        <v>278</v>
      </c>
      <c r="C18" s="259" t="s">
        <v>271</v>
      </c>
      <c r="D18" s="259" t="s">
        <v>319</v>
      </c>
      <c r="E18" s="259" t="s">
        <v>268</v>
      </c>
      <c r="F18" s="259" t="str">
        <f>A18&amp;"!"&amp;B18</f>
        <v>応募書類記入要領!H31</v>
      </c>
      <c r="G18" s="255" t="str">
        <f t="shared" si="1"/>
        <v>－</v>
      </c>
      <c r="H18" s="260" t="str">
        <f>応募書類記入要領!H31</f>
        <v>－</v>
      </c>
    </row>
    <row r="19" spans="1:8" ht="19.95" customHeight="1">
      <c r="A19" s="252" t="s">
        <v>299</v>
      </c>
      <c r="B19" s="257" t="s">
        <v>281</v>
      </c>
      <c r="C19" s="259" t="s">
        <v>271</v>
      </c>
      <c r="D19" s="259" t="s">
        <v>78</v>
      </c>
      <c r="E19" s="259" t="s">
        <v>164</v>
      </c>
      <c r="F19" s="259" t="str">
        <f t="shared" si="0"/>
        <v>応募書類記入要領!F34</v>
      </c>
      <c r="G19" s="255" t="str">
        <f t="shared" si="1"/>
        <v/>
      </c>
      <c r="H19" s="260">
        <f>応募書類記入要領!F34</f>
        <v>0</v>
      </c>
    </row>
    <row r="20" spans="1:8" ht="19.95" customHeight="1">
      <c r="A20" s="252" t="s">
        <v>299</v>
      </c>
      <c r="B20" s="257" t="s">
        <v>280</v>
      </c>
      <c r="C20" s="259" t="s">
        <v>271</v>
      </c>
      <c r="D20" s="259" t="s">
        <v>320</v>
      </c>
      <c r="E20" s="259" t="s">
        <v>268</v>
      </c>
      <c r="F20" s="259" t="str">
        <f>A20&amp;"!"&amp;B20</f>
        <v>応募書類記入要領!H33</v>
      </c>
      <c r="G20" s="255" t="str">
        <f t="shared" si="1"/>
        <v>－</v>
      </c>
      <c r="H20" s="260" t="str">
        <f>応募書類記入要領!H33</f>
        <v>－</v>
      </c>
    </row>
    <row r="21" spans="1:8" ht="19.95" customHeight="1">
      <c r="A21" s="252" t="s">
        <v>299</v>
      </c>
      <c r="B21" s="257" t="s">
        <v>283</v>
      </c>
      <c r="C21" s="259" t="s">
        <v>271</v>
      </c>
      <c r="D21" s="259" t="s">
        <v>311</v>
      </c>
      <c r="E21" s="259" t="s">
        <v>164</v>
      </c>
      <c r="F21" s="259" t="str">
        <f t="shared" si="0"/>
        <v>応募書類記入要領!F36</v>
      </c>
      <c r="G21" s="255" t="str">
        <f t="shared" si="1"/>
        <v/>
      </c>
      <c r="H21" s="260">
        <f>応募書類記入要領!F36</f>
        <v>0</v>
      </c>
    </row>
    <row r="22" spans="1:8" ht="19.95" customHeight="1">
      <c r="A22" s="252" t="s">
        <v>299</v>
      </c>
      <c r="B22" s="257" t="s">
        <v>282</v>
      </c>
      <c r="C22" s="259" t="s">
        <v>271</v>
      </c>
      <c r="D22" s="259" t="s">
        <v>321</v>
      </c>
      <c r="E22" s="259" t="s">
        <v>268</v>
      </c>
      <c r="F22" s="259" t="str">
        <f>A22&amp;"!"&amp;B22</f>
        <v>応募書類記入要領!H35</v>
      </c>
      <c r="G22" s="255" t="str">
        <f t="shared" si="1"/>
        <v>－</v>
      </c>
      <c r="H22" s="260" t="str">
        <f>応募書類記入要領!H35</f>
        <v>－</v>
      </c>
    </row>
    <row r="23" spans="1:8" ht="19.95" customHeight="1">
      <c r="A23" s="252" t="s">
        <v>299</v>
      </c>
      <c r="B23" s="257" t="s">
        <v>285</v>
      </c>
      <c r="C23" s="259" t="s">
        <v>271</v>
      </c>
      <c r="D23" s="259" t="s">
        <v>312</v>
      </c>
      <c r="E23" s="259" t="s">
        <v>164</v>
      </c>
      <c r="F23" s="259" t="str">
        <f t="shared" si="0"/>
        <v>応募書類記入要領!F38</v>
      </c>
      <c r="G23" s="255" t="str">
        <f t="shared" si="1"/>
        <v/>
      </c>
      <c r="H23" s="260">
        <f>応募書類記入要領!F38</f>
        <v>0</v>
      </c>
    </row>
    <row r="24" spans="1:8" ht="19.95" customHeight="1">
      <c r="A24" s="252" t="s">
        <v>299</v>
      </c>
      <c r="B24" s="257" t="s">
        <v>284</v>
      </c>
      <c r="C24" s="259" t="s">
        <v>271</v>
      </c>
      <c r="D24" s="259" t="s">
        <v>322</v>
      </c>
      <c r="E24" s="259" t="s">
        <v>268</v>
      </c>
      <c r="F24" s="259" t="str">
        <f>A24&amp;"!"&amp;B24</f>
        <v>応募書類記入要領!H37</v>
      </c>
      <c r="G24" s="255" t="str">
        <f t="shared" si="1"/>
        <v>－</v>
      </c>
      <c r="H24" s="260" t="str">
        <f>応募書類記入要領!H37</f>
        <v>－</v>
      </c>
    </row>
    <row r="25" spans="1:8" ht="19.95" customHeight="1">
      <c r="A25" s="252" t="s">
        <v>299</v>
      </c>
      <c r="B25" s="257" t="s">
        <v>287</v>
      </c>
      <c r="C25" s="259" t="s">
        <v>271</v>
      </c>
      <c r="D25" s="259" t="s">
        <v>313</v>
      </c>
      <c r="E25" s="259" t="s">
        <v>164</v>
      </c>
      <c r="F25" s="259" t="str">
        <f t="shared" si="0"/>
        <v>応募書類記入要領!F40</v>
      </c>
      <c r="G25" s="255" t="str">
        <f t="shared" si="1"/>
        <v/>
      </c>
      <c r="H25" s="260">
        <f>応募書類記入要領!F40</f>
        <v>0</v>
      </c>
    </row>
    <row r="26" spans="1:8" ht="19.95" customHeight="1">
      <c r="A26" s="252" t="s">
        <v>299</v>
      </c>
      <c r="B26" s="257" t="s">
        <v>286</v>
      </c>
      <c r="C26" s="259" t="s">
        <v>271</v>
      </c>
      <c r="D26" s="259" t="s">
        <v>323</v>
      </c>
      <c r="E26" s="259" t="s">
        <v>268</v>
      </c>
      <c r="F26" s="259" t="str">
        <f>A26&amp;"!"&amp;B26</f>
        <v>応募書類記入要領!H39</v>
      </c>
      <c r="G26" s="255" t="str">
        <f t="shared" si="1"/>
        <v>－</v>
      </c>
      <c r="H26" s="260" t="str">
        <f>応募書類記入要領!H39</f>
        <v>－</v>
      </c>
    </row>
    <row r="27" spans="1:8" ht="19.95" customHeight="1">
      <c r="A27" s="252" t="s">
        <v>299</v>
      </c>
      <c r="B27" s="257" t="s">
        <v>289</v>
      </c>
      <c r="C27" s="259" t="s">
        <v>271</v>
      </c>
      <c r="D27" s="259" t="s">
        <v>314</v>
      </c>
      <c r="E27" s="259" t="s">
        <v>164</v>
      </c>
      <c r="F27" s="259" t="str">
        <f t="shared" si="0"/>
        <v>応募書類記入要領!F42</v>
      </c>
      <c r="G27" s="255" t="str">
        <f t="shared" si="1"/>
        <v/>
      </c>
      <c r="H27" s="260">
        <f>応募書類記入要領!F42</f>
        <v>0</v>
      </c>
    </row>
    <row r="28" spans="1:8" ht="19.95" customHeight="1">
      <c r="A28" s="252" t="s">
        <v>299</v>
      </c>
      <c r="B28" s="257" t="s">
        <v>288</v>
      </c>
      <c r="C28" s="259" t="s">
        <v>271</v>
      </c>
      <c r="D28" s="259" t="s">
        <v>324</v>
      </c>
      <c r="E28" s="259" t="s">
        <v>268</v>
      </c>
      <c r="F28" s="259" t="str">
        <f>A28&amp;"!"&amp;B28</f>
        <v>応募書類記入要領!H41</v>
      </c>
      <c r="G28" s="255" t="str">
        <f t="shared" si="1"/>
        <v>－</v>
      </c>
      <c r="H28" s="260" t="str">
        <f>応募書類記入要領!H41</f>
        <v>－</v>
      </c>
    </row>
    <row r="29" spans="1:8" ht="19.95" customHeight="1">
      <c r="A29" s="252" t="s">
        <v>299</v>
      </c>
      <c r="B29" s="257" t="s">
        <v>291</v>
      </c>
      <c r="C29" s="259" t="s">
        <v>271</v>
      </c>
      <c r="D29" s="259" t="s">
        <v>315</v>
      </c>
      <c r="E29" s="259" t="s">
        <v>164</v>
      </c>
      <c r="F29" s="259" t="str">
        <f t="shared" si="0"/>
        <v>応募書類記入要領!F44</v>
      </c>
      <c r="G29" s="255" t="str">
        <f t="shared" si="1"/>
        <v/>
      </c>
      <c r="H29" s="260">
        <f>応募書類記入要領!F44</f>
        <v>0</v>
      </c>
    </row>
    <row r="30" spans="1:8" ht="19.95" customHeight="1">
      <c r="A30" s="252" t="s">
        <v>299</v>
      </c>
      <c r="B30" s="257" t="s">
        <v>290</v>
      </c>
      <c r="C30" s="259" t="s">
        <v>271</v>
      </c>
      <c r="D30" s="259" t="s">
        <v>325</v>
      </c>
      <c r="E30" s="259" t="s">
        <v>268</v>
      </c>
      <c r="F30" s="259" t="str">
        <f t="shared" si="0"/>
        <v>応募書類記入要領!H43</v>
      </c>
      <c r="G30" s="255" t="str">
        <f>IF(H30=0,"",H30)</f>
        <v>－</v>
      </c>
      <c r="H30" s="260" t="str">
        <f>応募書類記入要領!H43</f>
        <v>－</v>
      </c>
    </row>
    <row r="31" spans="1:8" ht="19.95" customHeight="1">
      <c r="A31" s="261"/>
      <c r="B31" s="262"/>
      <c r="C31" s="261"/>
      <c r="D31" s="261"/>
      <c r="E31" s="261"/>
      <c r="F31" s="261"/>
      <c r="G31" s="261"/>
      <c r="H31" s="264"/>
    </row>
    <row r="32" spans="1:8" ht="19.95" customHeight="1">
      <c r="A32" s="261"/>
      <c r="B32" s="262"/>
      <c r="C32" s="261"/>
      <c r="D32" s="261"/>
      <c r="E32" s="261"/>
      <c r="F32" s="261"/>
      <c r="G32" s="261"/>
      <c r="H32" s="264"/>
    </row>
    <row r="33" spans="1:8" ht="19.95" customHeight="1">
      <c r="A33" s="261"/>
      <c r="B33" s="262"/>
      <c r="C33" s="261"/>
      <c r="D33" s="261"/>
      <c r="E33" s="261"/>
      <c r="F33" s="261"/>
      <c r="G33" s="261"/>
      <c r="H33" s="264"/>
    </row>
    <row r="34" spans="1:8" ht="19.95" customHeight="1">
      <c r="A34" s="261"/>
      <c r="B34" s="262"/>
      <c r="C34" s="261"/>
      <c r="D34" s="261"/>
      <c r="E34" s="261"/>
      <c r="F34" s="261"/>
      <c r="G34" s="261"/>
      <c r="H34" s="264"/>
    </row>
    <row r="35" spans="1:8" ht="19.95" customHeight="1">
      <c r="A35" s="261"/>
      <c r="B35" s="262"/>
      <c r="C35" s="261"/>
      <c r="D35" s="261"/>
      <c r="E35" s="261"/>
      <c r="F35" s="261"/>
      <c r="G35" s="261"/>
      <c r="H35" s="264"/>
    </row>
    <row r="36" spans="1:8" ht="19.95" hidden="1" customHeight="1">
      <c r="A36" s="261"/>
      <c r="B36" s="262"/>
      <c r="C36" s="261"/>
      <c r="D36" s="261"/>
      <c r="E36" s="261"/>
      <c r="F36" s="261"/>
      <c r="G36" s="261"/>
      <c r="H36" s="264"/>
    </row>
    <row r="37" spans="1:8" ht="19.95" hidden="1" customHeight="1">
      <c r="A37" s="261"/>
      <c r="B37" s="262"/>
      <c r="C37" s="261"/>
      <c r="D37" s="261"/>
      <c r="E37" s="261"/>
      <c r="F37" s="261"/>
      <c r="G37" s="261"/>
      <c r="H37" s="264"/>
    </row>
    <row r="38" spans="1:8" ht="19.95" hidden="1" customHeight="1">
      <c r="A38" s="261"/>
      <c r="B38" s="262"/>
      <c r="C38" s="261"/>
      <c r="D38" s="261"/>
      <c r="E38" s="261"/>
      <c r="F38" s="261"/>
      <c r="G38" s="261"/>
      <c r="H38" s="264"/>
    </row>
    <row r="39" spans="1:8" ht="19.95" hidden="1" customHeight="1">
      <c r="A39" s="261"/>
      <c r="B39" s="262"/>
      <c r="C39" s="261"/>
      <c r="D39" s="261"/>
      <c r="E39" s="261"/>
      <c r="F39" s="261"/>
      <c r="G39" s="261"/>
      <c r="H39" s="264"/>
    </row>
    <row r="40" spans="1:8" ht="19.95" customHeight="1">
      <c r="A40" s="259" t="s">
        <v>326</v>
      </c>
      <c r="B40" s="257" t="s">
        <v>329</v>
      </c>
      <c r="C40" s="259" t="s">
        <v>297</v>
      </c>
      <c r="D40" s="259" t="s">
        <v>12</v>
      </c>
      <c r="E40" s="259" t="s">
        <v>328</v>
      </c>
      <c r="F40" s="259" t="str">
        <f t="shared" ref="F40:F48" si="2">A40&amp;"!"&amp;B40</f>
        <v>様式１!F6</v>
      </c>
      <c r="G40" s="255" t="str">
        <f t="shared" ref="G40:G73" si="3">IF(H40=0,"",H40)</f>
        <v/>
      </c>
      <c r="H40" s="260">
        <f>様式１!F6</f>
        <v>0</v>
      </c>
    </row>
    <row r="41" spans="1:8" ht="19.95" customHeight="1">
      <c r="A41" s="259" t="s">
        <v>326</v>
      </c>
      <c r="B41" s="257" t="s">
        <v>330</v>
      </c>
      <c r="C41" s="259" t="s">
        <v>297</v>
      </c>
      <c r="D41" s="259" t="s">
        <v>13</v>
      </c>
      <c r="E41" s="259" t="s">
        <v>164</v>
      </c>
      <c r="F41" s="259" t="str">
        <f t="shared" si="2"/>
        <v>様式１!F8</v>
      </c>
      <c r="G41" s="255" t="str">
        <f t="shared" si="3"/>
        <v/>
      </c>
      <c r="H41" s="260">
        <f>様式１!F8</f>
        <v>0</v>
      </c>
    </row>
    <row r="42" spans="1:8" ht="19.95" customHeight="1">
      <c r="A42" s="259" t="s">
        <v>326</v>
      </c>
      <c r="B42" s="257" t="s">
        <v>333</v>
      </c>
      <c r="C42" s="259" t="s">
        <v>297</v>
      </c>
      <c r="D42" s="259" t="s">
        <v>14</v>
      </c>
      <c r="E42" s="259" t="s">
        <v>164</v>
      </c>
      <c r="F42" s="259" t="str">
        <f t="shared" si="2"/>
        <v>様式１!F10</v>
      </c>
      <c r="G42" s="255" t="str">
        <f t="shared" si="3"/>
        <v/>
      </c>
      <c r="H42" s="260">
        <f>様式１!F10</f>
        <v>0</v>
      </c>
    </row>
    <row r="43" spans="1:8" ht="19.95" customHeight="1">
      <c r="A43" s="259" t="s">
        <v>326</v>
      </c>
      <c r="B43" s="257" t="s">
        <v>331</v>
      </c>
      <c r="C43" s="259" t="s">
        <v>297</v>
      </c>
      <c r="D43" s="266" t="s">
        <v>327</v>
      </c>
      <c r="E43" s="259" t="s">
        <v>268</v>
      </c>
      <c r="F43" s="259" t="str">
        <f t="shared" si="2"/>
        <v>様式１!Y12</v>
      </c>
      <c r="G43" s="255" t="str">
        <f t="shared" si="3"/>
        <v>　</v>
      </c>
      <c r="H43" s="260" t="str">
        <f>様式１!Y12</f>
        <v>　</v>
      </c>
    </row>
    <row r="44" spans="1:8" ht="19.95" customHeight="1">
      <c r="A44" s="259" t="s">
        <v>326</v>
      </c>
      <c r="B44" s="257" t="s">
        <v>332</v>
      </c>
      <c r="C44" s="259" t="s">
        <v>297</v>
      </c>
      <c r="D44" s="259" t="s">
        <v>42</v>
      </c>
      <c r="E44" s="259" t="s">
        <v>268</v>
      </c>
      <c r="F44" s="259" t="str">
        <f t="shared" si="2"/>
        <v>様式１!Y13</v>
      </c>
      <c r="G44" s="255" t="str">
        <f t="shared" si="3"/>
        <v>　</v>
      </c>
      <c r="H44" s="260" t="str">
        <f>様式１!Y13</f>
        <v>　</v>
      </c>
    </row>
    <row r="45" spans="1:8" ht="19.95" customHeight="1">
      <c r="A45" s="259" t="s">
        <v>326</v>
      </c>
      <c r="B45" s="257" t="s">
        <v>334</v>
      </c>
      <c r="C45" s="259" t="s">
        <v>297</v>
      </c>
      <c r="D45" s="259" t="s">
        <v>158</v>
      </c>
      <c r="E45" s="259" t="s">
        <v>164</v>
      </c>
      <c r="F45" s="259" t="str">
        <f t="shared" si="2"/>
        <v>様式１!Y14</v>
      </c>
      <c r="G45" s="255" t="str">
        <f t="shared" si="3"/>
        <v/>
      </c>
      <c r="H45" s="260">
        <f>様式１!Y14</f>
        <v>0</v>
      </c>
    </row>
    <row r="46" spans="1:8" ht="19.95" customHeight="1">
      <c r="A46" s="259" t="s">
        <v>326</v>
      </c>
      <c r="B46" s="257" t="s">
        <v>272</v>
      </c>
      <c r="C46" s="259" t="s">
        <v>297</v>
      </c>
      <c r="D46" s="259" t="s">
        <v>16</v>
      </c>
      <c r="E46" s="259" t="s">
        <v>298</v>
      </c>
      <c r="F46" s="259" t="str">
        <f t="shared" si="2"/>
        <v>様式１!F18</v>
      </c>
      <c r="G46" s="255" t="str">
        <f t="shared" si="3"/>
        <v/>
      </c>
      <c r="H46" s="260">
        <f>様式１!F18</f>
        <v>0</v>
      </c>
    </row>
    <row r="47" spans="1:8" ht="19.95" customHeight="1">
      <c r="A47" s="259" t="s">
        <v>326</v>
      </c>
      <c r="B47" s="257" t="s">
        <v>361</v>
      </c>
      <c r="C47" s="259" t="s">
        <v>297</v>
      </c>
      <c r="D47" s="259" t="s">
        <v>17</v>
      </c>
      <c r="E47" s="259" t="s">
        <v>298</v>
      </c>
      <c r="F47" s="259" t="str">
        <f t="shared" si="2"/>
        <v>様式１!F21</v>
      </c>
      <c r="G47" s="255" t="str">
        <f t="shared" si="3"/>
        <v/>
      </c>
      <c r="H47" s="260">
        <f>様式１!F21</f>
        <v>0</v>
      </c>
    </row>
    <row r="48" spans="1:8" ht="19.95" customHeight="1">
      <c r="A48" s="259" t="s">
        <v>326</v>
      </c>
      <c r="B48" s="257" t="s">
        <v>273</v>
      </c>
      <c r="C48" s="259" t="s">
        <v>297</v>
      </c>
      <c r="D48" s="259" t="s">
        <v>335</v>
      </c>
      <c r="E48" s="259" t="s">
        <v>164</v>
      </c>
      <c r="F48" s="259" t="str">
        <f t="shared" si="2"/>
        <v>様式１!F26</v>
      </c>
      <c r="G48" s="255" t="str">
        <f t="shared" si="3"/>
        <v/>
      </c>
      <c r="H48" s="265">
        <f>様式１!F26</f>
        <v>0</v>
      </c>
    </row>
    <row r="49" spans="1:8" ht="19.95" customHeight="1">
      <c r="A49" s="259" t="s">
        <v>326</v>
      </c>
      <c r="B49" s="257" t="s">
        <v>277</v>
      </c>
      <c r="C49" s="259" t="s">
        <v>297</v>
      </c>
      <c r="D49" s="259" t="s">
        <v>336</v>
      </c>
      <c r="E49" s="259" t="s">
        <v>164</v>
      </c>
      <c r="F49" s="259" t="str">
        <f t="shared" ref="F49:F73" si="4">A49&amp;"!"&amp;B49</f>
        <v>様式１!F30</v>
      </c>
      <c r="G49" s="255" t="str">
        <f t="shared" si="3"/>
        <v/>
      </c>
      <c r="H49" s="265">
        <f>様式１!F30</f>
        <v>0</v>
      </c>
    </row>
    <row r="50" spans="1:8" ht="19.95" customHeight="1">
      <c r="A50" s="259" t="s">
        <v>326</v>
      </c>
      <c r="B50" s="257" t="s">
        <v>279</v>
      </c>
      <c r="C50" s="259" t="s">
        <v>297</v>
      </c>
      <c r="D50" s="259" t="s">
        <v>337</v>
      </c>
      <c r="E50" s="259" t="s">
        <v>164</v>
      </c>
      <c r="F50" s="259" t="str">
        <f t="shared" si="4"/>
        <v>様式１!F32</v>
      </c>
      <c r="G50" s="255" t="str">
        <f t="shared" si="3"/>
        <v/>
      </c>
      <c r="H50" s="265">
        <f>様式１!F32</f>
        <v>0</v>
      </c>
    </row>
    <row r="51" spans="1:8" ht="19.95" customHeight="1">
      <c r="A51" s="259" t="s">
        <v>326</v>
      </c>
      <c r="B51" s="257" t="s">
        <v>281</v>
      </c>
      <c r="C51" s="259" t="s">
        <v>297</v>
      </c>
      <c r="D51" s="259" t="s">
        <v>338</v>
      </c>
      <c r="E51" s="259" t="s">
        <v>164</v>
      </c>
      <c r="F51" s="259" t="str">
        <f t="shared" si="4"/>
        <v>様式１!F34</v>
      </c>
      <c r="G51" s="255" t="str">
        <f t="shared" si="3"/>
        <v/>
      </c>
      <c r="H51" s="265">
        <f>様式１!F34</f>
        <v>0</v>
      </c>
    </row>
    <row r="52" spans="1:8" ht="19.95" customHeight="1">
      <c r="A52" s="259" t="s">
        <v>326</v>
      </c>
      <c r="B52" s="257" t="s">
        <v>362</v>
      </c>
      <c r="C52" s="259" t="s">
        <v>297</v>
      </c>
      <c r="D52" s="259" t="s">
        <v>339</v>
      </c>
      <c r="E52" s="259" t="s">
        <v>164</v>
      </c>
      <c r="F52" s="259" t="str">
        <f t="shared" si="4"/>
        <v>様式１!F37</v>
      </c>
      <c r="G52" s="255" t="str">
        <f t="shared" si="3"/>
        <v/>
      </c>
      <c r="H52" s="260" t="str">
        <f>様式１!F37</f>
        <v/>
      </c>
    </row>
    <row r="53" spans="1:8" ht="19.95" customHeight="1">
      <c r="A53" s="259" t="s">
        <v>326</v>
      </c>
      <c r="B53" s="257" t="s">
        <v>364</v>
      </c>
      <c r="C53" s="259" t="s">
        <v>297</v>
      </c>
      <c r="D53" s="259" t="s">
        <v>340</v>
      </c>
      <c r="E53" s="259" t="s">
        <v>164</v>
      </c>
      <c r="F53" s="259" t="str">
        <f t="shared" si="4"/>
        <v>様式１!F39</v>
      </c>
      <c r="G53" s="255" t="str">
        <f t="shared" si="3"/>
        <v/>
      </c>
      <c r="H53" s="265">
        <f>様式１!F39</f>
        <v>0</v>
      </c>
    </row>
    <row r="54" spans="1:8" ht="19.95" customHeight="1">
      <c r="A54" s="259" t="s">
        <v>326</v>
      </c>
      <c r="B54" s="257" t="s">
        <v>289</v>
      </c>
      <c r="C54" s="259" t="s">
        <v>297</v>
      </c>
      <c r="D54" s="259" t="s">
        <v>341</v>
      </c>
      <c r="E54" s="259" t="s">
        <v>164</v>
      </c>
      <c r="F54" s="259" t="str">
        <f t="shared" si="4"/>
        <v>様式１!F42</v>
      </c>
      <c r="G54" s="255" t="str">
        <f t="shared" si="3"/>
        <v/>
      </c>
      <c r="H54" s="260" t="str">
        <f>様式１!F42</f>
        <v/>
      </c>
    </row>
    <row r="55" spans="1:8" ht="19.95" customHeight="1">
      <c r="A55" s="259" t="s">
        <v>326</v>
      </c>
      <c r="B55" s="257" t="s">
        <v>363</v>
      </c>
      <c r="C55" s="259" t="s">
        <v>297</v>
      </c>
      <c r="D55" s="259" t="s">
        <v>342</v>
      </c>
      <c r="E55" s="259" t="s">
        <v>164</v>
      </c>
      <c r="F55" s="259" t="str">
        <f t="shared" si="4"/>
        <v>様式１!F45</v>
      </c>
      <c r="G55" s="255" t="str">
        <f t="shared" si="3"/>
        <v/>
      </c>
      <c r="H55" s="260" t="str">
        <f>様式１!F45</f>
        <v/>
      </c>
    </row>
    <row r="56" spans="1:8" ht="19.95" customHeight="1">
      <c r="A56" s="259" t="s">
        <v>326</v>
      </c>
      <c r="B56" s="257" t="s">
        <v>365</v>
      </c>
      <c r="C56" s="259" t="s">
        <v>297</v>
      </c>
      <c r="D56" s="259" t="s">
        <v>343</v>
      </c>
      <c r="E56" s="259" t="s">
        <v>164</v>
      </c>
      <c r="F56" s="259" t="str">
        <f t="shared" si="4"/>
        <v>様式１!F47</v>
      </c>
      <c r="G56" s="255" t="str">
        <f t="shared" si="3"/>
        <v/>
      </c>
      <c r="H56" s="265">
        <f>様式１!F47</f>
        <v>0</v>
      </c>
    </row>
    <row r="57" spans="1:8" ht="19.95" customHeight="1">
      <c r="A57" s="259" t="s">
        <v>326</v>
      </c>
      <c r="B57" s="257" t="s">
        <v>366</v>
      </c>
      <c r="C57" s="259" t="s">
        <v>297</v>
      </c>
      <c r="D57" s="259" t="s">
        <v>344</v>
      </c>
      <c r="E57" s="259" t="s">
        <v>164</v>
      </c>
      <c r="F57" s="259" t="str">
        <f t="shared" si="4"/>
        <v>様式１!F49</v>
      </c>
      <c r="G57" s="255" t="str">
        <f t="shared" si="3"/>
        <v/>
      </c>
      <c r="H57" s="265">
        <f>様式１!F49</f>
        <v>0</v>
      </c>
    </row>
    <row r="58" spans="1:8" ht="19.95" customHeight="1">
      <c r="A58" s="259" t="s">
        <v>326</v>
      </c>
      <c r="B58" s="257" t="s">
        <v>292</v>
      </c>
      <c r="C58" s="259" t="s">
        <v>297</v>
      </c>
      <c r="D58" s="259" t="s">
        <v>345</v>
      </c>
      <c r="E58" s="259" t="s">
        <v>164</v>
      </c>
      <c r="F58" s="259" t="str">
        <f t="shared" ref="F58:F69" si="5">A58&amp;"!"&amp;B58</f>
        <v>様式１!F54</v>
      </c>
      <c r="G58" s="255" t="str">
        <f t="shared" si="3"/>
        <v/>
      </c>
      <c r="H58" s="265">
        <f>様式１!F54</f>
        <v>0</v>
      </c>
    </row>
    <row r="59" spans="1:8" ht="19.95" customHeight="1">
      <c r="A59" s="259" t="s">
        <v>326</v>
      </c>
      <c r="B59" s="257" t="s">
        <v>293</v>
      </c>
      <c r="C59" s="259" t="s">
        <v>297</v>
      </c>
      <c r="D59" s="259" t="s">
        <v>346</v>
      </c>
      <c r="E59" s="259" t="s">
        <v>164</v>
      </c>
      <c r="F59" s="259" t="str">
        <f t="shared" si="5"/>
        <v>様式１!F56</v>
      </c>
      <c r="G59" s="255" t="str">
        <f t="shared" si="3"/>
        <v/>
      </c>
      <c r="H59" s="265">
        <f>様式１!F56</f>
        <v>0</v>
      </c>
    </row>
    <row r="60" spans="1:8" ht="19.95" customHeight="1">
      <c r="A60" s="259" t="s">
        <v>326</v>
      </c>
      <c r="B60" s="257" t="s">
        <v>294</v>
      </c>
      <c r="C60" s="259" t="s">
        <v>297</v>
      </c>
      <c r="D60" s="259" t="s">
        <v>347</v>
      </c>
      <c r="E60" s="259" t="s">
        <v>164</v>
      </c>
      <c r="F60" s="259" t="str">
        <f t="shared" si="5"/>
        <v>様式１!F58</v>
      </c>
      <c r="G60" s="255" t="str">
        <f t="shared" si="3"/>
        <v/>
      </c>
      <c r="H60" s="265">
        <f>様式１!F58</f>
        <v>0</v>
      </c>
    </row>
    <row r="61" spans="1:8" ht="19.95" customHeight="1">
      <c r="A61" s="259" t="s">
        <v>326</v>
      </c>
      <c r="B61" s="257" t="s">
        <v>295</v>
      </c>
      <c r="C61" s="259" t="s">
        <v>297</v>
      </c>
      <c r="D61" s="259" t="s">
        <v>348</v>
      </c>
      <c r="E61" s="259" t="s">
        <v>164</v>
      </c>
      <c r="F61" s="259" t="str">
        <f t="shared" si="5"/>
        <v>様式１!F60</v>
      </c>
      <c r="G61" s="255" t="str">
        <f t="shared" si="3"/>
        <v/>
      </c>
      <c r="H61" s="265">
        <f>様式１!F60</f>
        <v>0</v>
      </c>
    </row>
    <row r="62" spans="1:8" ht="19.95" customHeight="1">
      <c r="A62" s="259" t="s">
        <v>326</v>
      </c>
      <c r="B62" s="257" t="s">
        <v>367</v>
      </c>
      <c r="C62" s="259" t="s">
        <v>297</v>
      </c>
      <c r="D62" s="259" t="s">
        <v>349</v>
      </c>
      <c r="E62" s="259" t="s">
        <v>164</v>
      </c>
      <c r="F62" s="259" t="str">
        <f t="shared" si="5"/>
        <v>様式１!F63</v>
      </c>
      <c r="G62" s="255" t="str">
        <f t="shared" si="3"/>
        <v/>
      </c>
      <c r="H62" s="260" t="str">
        <f>様式１!F63</f>
        <v/>
      </c>
    </row>
    <row r="63" spans="1:8" ht="19.95" customHeight="1">
      <c r="A63" s="259" t="s">
        <v>326</v>
      </c>
      <c r="B63" s="257" t="s">
        <v>368</v>
      </c>
      <c r="C63" s="259" t="s">
        <v>297</v>
      </c>
      <c r="D63" s="259" t="s">
        <v>350</v>
      </c>
      <c r="E63" s="259" t="s">
        <v>164</v>
      </c>
      <c r="F63" s="259" t="str">
        <f t="shared" si="5"/>
        <v>様式１!F65</v>
      </c>
      <c r="G63" s="255" t="str">
        <f t="shared" si="3"/>
        <v/>
      </c>
      <c r="H63" s="265">
        <f>様式１!F65</f>
        <v>0</v>
      </c>
    </row>
    <row r="64" spans="1:8" ht="19.95" customHeight="1">
      <c r="A64" s="259" t="s">
        <v>326</v>
      </c>
      <c r="B64" s="257" t="s">
        <v>296</v>
      </c>
      <c r="C64" s="259" t="s">
        <v>297</v>
      </c>
      <c r="D64" s="259" t="s">
        <v>351</v>
      </c>
      <c r="E64" s="259" t="s">
        <v>164</v>
      </c>
      <c r="F64" s="259" t="str">
        <f t="shared" si="5"/>
        <v>様式１!F68</v>
      </c>
      <c r="G64" s="255" t="str">
        <f t="shared" si="3"/>
        <v/>
      </c>
      <c r="H64" s="260" t="str">
        <f>様式１!F68</f>
        <v/>
      </c>
    </row>
    <row r="65" spans="1:8" ht="19.95" customHeight="1">
      <c r="A65" s="259" t="s">
        <v>326</v>
      </c>
      <c r="B65" s="257" t="s">
        <v>369</v>
      </c>
      <c r="C65" s="259" t="s">
        <v>297</v>
      </c>
      <c r="D65" s="259" t="s">
        <v>352</v>
      </c>
      <c r="E65" s="259" t="s">
        <v>164</v>
      </c>
      <c r="F65" s="259" t="str">
        <f t="shared" si="5"/>
        <v>様式１!F71</v>
      </c>
      <c r="G65" s="255" t="str">
        <f t="shared" si="3"/>
        <v/>
      </c>
      <c r="H65" s="260" t="str">
        <f>様式１!F71</f>
        <v/>
      </c>
    </row>
    <row r="66" spans="1:8" ht="19.95" customHeight="1">
      <c r="A66" s="259" t="s">
        <v>326</v>
      </c>
      <c r="B66" s="257" t="s">
        <v>370</v>
      </c>
      <c r="C66" s="259" t="s">
        <v>297</v>
      </c>
      <c r="D66" s="259" t="s">
        <v>353</v>
      </c>
      <c r="E66" s="259" t="s">
        <v>164</v>
      </c>
      <c r="F66" s="259" t="str">
        <f t="shared" si="5"/>
        <v>様式１!F73</v>
      </c>
      <c r="G66" s="255" t="str">
        <f t="shared" si="3"/>
        <v/>
      </c>
      <c r="H66" s="265">
        <f>様式１!F73</f>
        <v>0</v>
      </c>
    </row>
    <row r="67" spans="1:8" ht="19.95" customHeight="1">
      <c r="A67" s="259" t="s">
        <v>326</v>
      </c>
      <c r="B67" s="257" t="s">
        <v>371</v>
      </c>
      <c r="C67" s="259" t="s">
        <v>297</v>
      </c>
      <c r="D67" s="259" t="s">
        <v>354</v>
      </c>
      <c r="E67" s="259" t="s">
        <v>164</v>
      </c>
      <c r="F67" s="259" t="str">
        <f t="shared" si="5"/>
        <v>様式１!F79</v>
      </c>
      <c r="G67" s="255" t="str">
        <f t="shared" si="3"/>
        <v/>
      </c>
      <c r="H67" s="260" t="str">
        <f>様式１!F79</f>
        <v/>
      </c>
    </row>
    <row r="68" spans="1:8" ht="19.95" customHeight="1">
      <c r="A68" s="259" t="s">
        <v>326</v>
      </c>
      <c r="B68" s="257" t="s">
        <v>372</v>
      </c>
      <c r="C68" s="259" t="s">
        <v>297</v>
      </c>
      <c r="D68" s="259" t="s">
        <v>355</v>
      </c>
      <c r="E68" s="259" t="s">
        <v>164</v>
      </c>
      <c r="F68" s="259" t="str">
        <f t="shared" si="5"/>
        <v>様式１!F81</v>
      </c>
      <c r="G68" s="255" t="str">
        <f t="shared" si="3"/>
        <v/>
      </c>
      <c r="H68" s="265">
        <f>様式１!F81</f>
        <v>0</v>
      </c>
    </row>
    <row r="69" spans="1:8" ht="19.95" customHeight="1">
      <c r="A69" s="259" t="s">
        <v>326</v>
      </c>
      <c r="B69" s="257" t="s">
        <v>373</v>
      </c>
      <c r="C69" s="259" t="s">
        <v>297</v>
      </c>
      <c r="D69" s="259" t="s">
        <v>356</v>
      </c>
      <c r="E69" s="259" t="s">
        <v>164</v>
      </c>
      <c r="F69" s="259" t="str">
        <f t="shared" si="5"/>
        <v>様式１!F83</v>
      </c>
      <c r="G69" s="255" t="str">
        <f t="shared" si="3"/>
        <v/>
      </c>
      <c r="H69" s="265">
        <f>様式１!F83</f>
        <v>0</v>
      </c>
    </row>
    <row r="70" spans="1:8" ht="19.95" customHeight="1">
      <c r="A70" s="259" t="s">
        <v>326</v>
      </c>
      <c r="B70" s="257" t="s">
        <v>374</v>
      </c>
      <c r="C70" s="259" t="s">
        <v>297</v>
      </c>
      <c r="D70" s="259" t="s">
        <v>357</v>
      </c>
      <c r="E70" s="259" t="s">
        <v>164</v>
      </c>
      <c r="F70" s="259" t="str">
        <f t="shared" si="4"/>
        <v>様式１!F85</v>
      </c>
      <c r="G70" s="255" t="str">
        <f t="shared" si="3"/>
        <v/>
      </c>
      <c r="H70" s="265">
        <f>様式１!F85</f>
        <v>0</v>
      </c>
    </row>
    <row r="71" spans="1:8" ht="19.95" customHeight="1">
      <c r="A71" s="259" t="s">
        <v>326</v>
      </c>
      <c r="B71" s="257" t="s">
        <v>375</v>
      </c>
      <c r="C71" s="259" t="s">
        <v>297</v>
      </c>
      <c r="D71" s="259" t="s">
        <v>358</v>
      </c>
      <c r="E71" s="259" t="s">
        <v>164</v>
      </c>
      <c r="F71" s="259" t="str">
        <f t="shared" si="4"/>
        <v>様式１!F88</v>
      </c>
      <c r="G71" s="255" t="str">
        <f t="shared" si="3"/>
        <v/>
      </c>
      <c r="H71" s="260" t="str">
        <f>様式１!F88</f>
        <v/>
      </c>
    </row>
    <row r="72" spans="1:8" ht="19.95" customHeight="1">
      <c r="A72" s="259" t="s">
        <v>326</v>
      </c>
      <c r="B72" s="257" t="s">
        <v>376</v>
      </c>
      <c r="C72" s="259" t="s">
        <v>297</v>
      </c>
      <c r="D72" s="259" t="s">
        <v>359</v>
      </c>
      <c r="E72" s="259" t="s">
        <v>164</v>
      </c>
      <c r="F72" s="259" t="str">
        <f t="shared" si="4"/>
        <v>様式１!F91</v>
      </c>
      <c r="G72" s="255" t="str">
        <f t="shared" si="3"/>
        <v/>
      </c>
      <c r="H72" s="260" t="str">
        <f>様式１!F91</f>
        <v/>
      </c>
    </row>
    <row r="73" spans="1:8" ht="19.95" customHeight="1">
      <c r="A73" s="259" t="s">
        <v>326</v>
      </c>
      <c r="B73" s="257" t="s">
        <v>377</v>
      </c>
      <c r="C73" s="259" t="s">
        <v>297</v>
      </c>
      <c r="D73" s="259" t="s">
        <v>360</v>
      </c>
      <c r="E73" s="259" t="s">
        <v>164</v>
      </c>
      <c r="F73" s="259" t="str">
        <f t="shared" si="4"/>
        <v>様式１!F93</v>
      </c>
      <c r="G73" s="255" t="str">
        <f t="shared" si="3"/>
        <v/>
      </c>
      <c r="H73" s="265">
        <f>様式１!F93</f>
        <v>0</v>
      </c>
    </row>
    <row r="74" spans="1:8" ht="19.95" customHeight="1">
      <c r="A74" s="261"/>
      <c r="B74" s="262"/>
      <c r="C74" s="261"/>
      <c r="D74" s="261"/>
      <c r="E74" s="261"/>
      <c r="F74" s="261"/>
      <c r="G74" s="263"/>
      <c r="H74" s="264"/>
    </row>
    <row r="75" spans="1:8" ht="19.95" hidden="1" customHeight="1">
      <c r="A75" s="261"/>
      <c r="B75" s="262"/>
      <c r="C75" s="261"/>
      <c r="D75" s="261"/>
      <c r="E75" s="261"/>
      <c r="F75" s="261"/>
      <c r="G75" s="263"/>
      <c r="H75" s="264"/>
    </row>
    <row r="76" spans="1:8" ht="19.95" hidden="1" customHeight="1">
      <c r="A76" s="261"/>
      <c r="B76" s="262"/>
      <c r="C76" s="261"/>
      <c r="D76" s="261"/>
      <c r="E76" s="261"/>
      <c r="F76" s="261"/>
      <c r="G76" s="263"/>
      <c r="H76" s="264"/>
    </row>
    <row r="77" spans="1:8" ht="19.95" hidden="1" customHeight="1">
      <c r="A77" s="261"/>
      <c r="B77" s="262"/>
      <c r="C77" s="261"/>
      <c r="D77" s="261"/>
      <c r="E77" s="261"/>
      <c r="F77" s="261"/>
      <c r="G77" s="263"/>
      <c r="H77" s="264"/>
    </row>
    <row r="78" spans="1:8" ht="19.95" hidden="1" customHeight="1">
      <c r="A78" s="261"/>
      <c r="B78" s="262"/>
      <c r="C78" s="261"/>
      <c r="D78" s="261"/>
      <c r="E78" s="261"/>
      <c r="F78" s="261"/>
      <c r="G78" s="263"/>
      <c r="H78" s="264"/>
    </row>
    <row r="79" spans="1:8" ht="19.95" hidden="1" customHeight="1">
      <c r="A79" s="261"/>
      <c r="B79" s="262"/>
      <c r="C79" s="261"/>
      <c r="D79" s="261"/>
      <c r="E79" s="261"/>
      <c r="F79" s="261"/>
      <c r="G79" s="263"/>
      <c r="H79" s="264"/>
    </row>
    <row r="80" spans="1:8" ht="19.95" customHeight="1">
      <c r="A80" s="259" t="s">
        <v>383</v>
      </c>
      <c r="B80" s="257" t="s">
        <v>270</v>
      </c>
      <c r="C80" s="259" t="s">
        <v>165</v>
      </c>
      <c r="D80" s="259" t="s">
        <v>378</v>
      </c>
      <c r="E80" s="259" t="s">
        <v>268</v>
      </c>
      <c r="F80" s="259" t="str">
        <f t="shared" ref="F80:F83" si="6">A80&amp;"!"&amp;B80</f>
        <v>様式2!E10</v>
      </c>
      <c r="G80" s="255" t="str">
        <f t="shared" ref="G80:G83" si="7">IF(H80=0,"",H80)</f>
        <v>－</v>
      </c>
      <c r="H80" s="260" t="str">
        <f>様式２!E10</f>
        <v>－</v>
      </c>
    </row>
    <row r="81" spans="1:8" ht="19.95" customHeight="1">
      <c r="A81" s="259" t="s">
        <v>383</v>
      </c>
      <c r="B81" s="257" t="s">
        <v>333</v>
      </c>
      <c r="C81" s="259" t="s">
        <v>165</v>
      </c>
      <c r="D81" s="259" t="s">
        <v>166</v>
      </c>
      <c r="E81" s="259" t="s">
        <v>268</v>
      </c>
      <c r="F81" s="259" t="str">
        <f t="shared" si="6"/>
        <v>様式2!F10</v>
      </c>
      <c r="G81" s="255" t="str">
        <f t="shared" si="7"/>
        <v>－</v>
      </c>
      <c r="H81" s="260" t="str">
        <f>様式２!F10</f>
        <v>－</v>
      </c>
    </row>
    <row r="82" spans="1:8" ht="19.95" customHeight="1">
      <c r="A82" s="259" t="s">
        <v>383</v>
      </c>
      <c r="B82" s="257" t="s">
        <v>384</v>
      </c>
      <c r="C82" s="259" t="s">
        <v>165</v>
      </c>
      <c r="D82" s="259" t="s">
        <v>445</v>
      </c>
      <c r="E82" s="259" t="s">
        <v>268</v>
      </c>
      <c r="F82" s="259" t="str">
        <f t="shared" si="6"/>
        <v>様式2!E11</v>
      </c>
      <c r="G82" s="255" t="str">
        <f t="shared" si="7"/>
        <v>－</v>
      </c>
      <c r="H82" s="260" t="str">
        <f>様式２!E11</f>
        <v>－</v>
      </c>
    </row>
    <row r="83" spans="1:8" ht="19.95" customHeight="1">
      <c r="A83" s="259" t="s">
        <v>383</v>
      </c>
      <c r="B83" s="257" t="s">
        <v>385</v>
      </c>
      <c r="C83" s="259" t="s">
        <v>165</v>
      </c>
      <c r="D83" s="266" t="s">
        <v>167</v>
      </c>
      <c r="E83" s="259" t="s">
        <v>268</v>
      </c>
      <c r="F83" s="259" t="str">
        <f t="shared" si="6"/>
        <v>様式2!F11</v>
      </c>
      <c r="G83" s="255" t="str">
        <f t="shared" si="7"/>
        <v>－</v>
      </c>
      <c r="H83" s="260" t="str">
        <f>様式２!F11</f>
        <v>－</v>
      </c>
    </row>
    <row r="84" spans="1:8" ht="19.95" customHeight="1">
      <c r="A84" s="259" t="s">
        <v>383</v>
      </c>
      <c r="B84" s="257" t="s">
        <v>386</v>
      </c>
      <c r="C84" s="308" t="s">
        <v>165</v>
      </c>
      <c r="D84" s="308" t="s">
        <v>446</v>
      </c>
      <c r="E84" s="259" t="s">
        <v>268</v>
      </c>
      <c r="F84" s="259" t="str">
        <f t="shared" ref="F84:F99" si="8">A84&amp;"!"&amp;B84</f>
        <v>様式2!E12</v>
      </c>
      <c r="G84" s="255" t="str">
        <f t="shared" ref="G84:G99" si="9">IF(H84=0,"",H84)</f>
        <v>－</v>
      </c>
      <c r="H84" s="260" t="str">
        <f>様式２!E12</f>
        <v>－</v>
      </c>
    </row>
    <row r="85" spans="1:8" ht="19.95" customHeight="1">
      <c r="A85" s="259" t="s">
        <v>383</v>
      </c>
      <c r="B85" s="257" t="s">
        <v>387</v>
      </c>
      <c r="C85" s="308" t="s">
        <v>165</v>
      </c>
      <c r="D85" s="308" t="s">
        <v>447</v>
      </c>
      <c r="E85" s="259" t="s">
        <v>268</v>
      </c>
      <c r="F85" s="259" t="str">
        <f t="shared" si="8"/>
        <v>様式2!F12</v>
      </c>
      <c r="G85" s="255" t="str">
        <f t="shared" si="9"/>
        <v>－</v>
      </c>
      <c r="H85" s="260" t="str">
        <f>様式２!F12</f>
        <v>－</v>
      </c>
    </row>
    <row r="86" spans="1:8" ht="19.95" customHeight="1">
      <c r="A86" s="259" t="s">
        <v>383</v>
      </c>
      <c r="B86" s="257" t="s">
        <v>437</v>
      </c>
      <c r="C86" s="259" t="s">
        <v>165</v>
      </c>
      <c r="D86" s="259" t="s">
        <v>379</v>
      </c>
      <c r="E86" s="259" t="s">
        <v>268</v>
      </c>
      <c r="F86" s="259" t="str">
        <f t="shared" si="8"/>
        <v>様式2!E13</v>
      </c>
      <c r="G86" s="255" t="str">
        <f t="shared" si="9"/>
        <v>－</v>
      </c>
      <c r="H86" s="260" t="str">
        <f>様式２!E13</f>
        <v>－</v>
      </c>
    </row>
    <row r="87" spans="1:8" ht="19.95" customHeight="1">
      <c r="A87" s="259" t="s">
        <v>383</v>
      </c>
      <c r="B87" s="257" t="s">
        <v>438</v>
      </c>
      <c r="C87" s="259" t="s">
        <v>165</v>
      </c>
      <c r="D87" s="259" t="s">
        <v>168</v>
      </c>
      <c r="E87" s="259" t="s">
        <v>268</v>
      </c>
      <c r="F87" s="259" t="str">
        <f t="shared" si="8"/>
        <v>様式2!F13</v>
      </c>
      <c r="G87" s="255" t="str">
        <f t="shared" si="9"/>
        <v>－</v>
      </c>
      <c r="H87" s="260" t="str">
        <f>様式２!F13</f>
        <v>－</v>
      </c>
    </row>
    <row r="88" spans="1:8" ht="19.95" customHeight="1">
      <c r="A88" s="259" t="s">
        <v>383</v>
      </c>
      <c r="B88" s="257" t="s">
        <v>441</v>
      </c>
      <c r="C88" s="259" t="s">
        <v>169</v>
      </c>
      <c r="D88" s="259" t="s">
        <v>380</v>
      </c>
      <c r="E88" s="259" t="s">
        <v>268</v>
      </c>
      <c r="F88" s="259" t="str">
        <f t="shared" si="8"/>
        <v>様式2!E14</v>
      </c>
      <c r="G88" s="255" t="str">
        <f t="shared" si="9"/>
        <v>－</v>
      </c>
      <c r="H88" s="260" t="str">
        <f>様式２!E14</f>
        <v>－</v>
      </c>
    </row>
    <row r="89" spans="1:8" ht="19.95" customHeight="1">
      <c r="A89" s="259" t="s">
        <v>383</v>
      </c>
      <c r="B89" s="257" t="s">
        <v>442</v>
      </c>
      <c r="C89" s="259" t="s">
        <v>169</v>
      </c>
      <c r="D89" s="259" t="s">
        <v>170</v>
      </c>
      <c r="E89" s="259" t="s">
        <v>268</v>
      </c>
      <c r="F89" s="259" t="str">
        <f t="shared" si="8"/>
        <v>様式2!F14</v>
      </c>
      <c r="G89" s="255" t="str">
        <f t="shared" si="9"/>
        <v>－</v>
      </c>
      <c r="H89" s="260" t="str">
        <f>様式２!F14</f>
        <v>－</v>
      </c>
    </row>
    <row r="90" spans="1:8" ht="19.95" customHeight="1">
      <c r="A90" s="259" t="s">
        <v>383</v>
      </c>
      <c r="B90" s="257" t="s">
        <v>439</v>
      </c>
      <c r="C90" s="259" t="s">
        <v>171</v>
      </c>
      <c r="D90" s="259" t="s">
        <v>381</v>
      </c>
      <c r="E90" s="259" t="s">
        <v>268</v>
      </c>
      <c r="F90" s="259" t="str">
        <f t="shared" si="8"/>
        <v>様式2!E16</v>
      </c>
      <c r="G90" s="255" t="str">
        <f t="shared" si="9"/>
        <v>－</v>
      </c>
      <c r="H90" s="260" t="str">
        <f>様式２!E16</f>
        <v>－</v>
      </c>
    </row>
    <row r="91" spans="1:8" ht="19.95" customHeight="1">
      <c r="A91" s="259" t="s">
        <v>383</v>
      </c>
      <c r="B91" s="257" t="s">
        <v>440</v>
      </c>
      <c r="C91" s="259" t="s">
        <v>171</v>
      </c>
      <c r="D91" s="259" t="s">
        <v>172</v>
      </c>
      <c r="E91" s="259" t="s">
        <v>268</v>
      </c>
      <c r="F91" s="259" t="str">
        <f t="shared" si="8"/>
        <v>様式2!F16</v>
      </c>
      <c r="G91" s="255" t="str">
        <f t="shared" si="9"/>
        <v>－</v>
      </c>
      <c r="H91" s="260" t="str">
        <f>様式２!F16</f>
        <v>－</v>
      </c>
    </row>
    <row r="92" spans="1:8" ht="19.95" customHeight="1">
      <c r="A92" s="259" t="s">
        <v>383</v>
      </c>
      <c r="B92" s="257" t="s">
        <v>443</v>
      </c>
      <c r="C92" s="259" t="s">
        <v>171</v>
      </c>
      <c r="D92" s="259" t="s">
        <v>382</v>
      </c>
      <c r="E92" s="259" t="s">
        <v>268</v>
      </c>
      <c r="F92" s="259" t="str">
        <f t="shared" si="8"/>
        <v>様式2!F17</v>
      </c>
      <c r="G92" s="255" t="str">
        <f t="shared" si="9"/>
        <v>－</v>
      </c>
      <c r="H92" s="260" t="str">
        <f>様式２!F17</f>
        <v>－</v>
      </c>
    </row>
    <row r="93" spans="1:8" ht="19.95" customHeight="1">
      <c r="A93" s="259" t="s">
        <v>383</v>
      </c>
      <c r="B93" s="257" t="s">
        <v>443</v>
      </c>
      <c r="C93" s="259" t="s">
        <v>171</v>
      </c>
      <c r="D93" s="259" t="s">
        <v>173</v>
      </c>
      <c r="E93" s="259" t="s">
        <v>268</v>
      </c>
      <c r="F93" s="259" t="str">
        <f t="shared" si="8"/>
        <v>様式2!F17</v>
      </c>
      <c r="G93" s="255" t="str">
        <f t="shared" si="9"/>
        <v>－</v>
      </c>
      <c r="H93" s="260" t="str">
        <f>様式２!F17</f>
        <v>－</v>
      </c>
    </row>
    <row r="94" spans="1:8" ht="19.95" customHeight="1">
      <c r="A94" s="259" t="s">
        <v>383</v>
      </c>
      <c r="B94" s="257" t="s">
        <v>444</v>
      </c>
      <c r="C94" s="259" t="s">
        <v>174</v>
      </c>
      <c r="D94" s="259" t="s">
        <v>427</v>
      </c>
      <c r="E94" s="259" t="s">
        <v>268</v>
      </c>
      <c r="F94" s="259" t="str">
        <f t="shared" si="8"/>
        <v>様式2!F24</v>
      </c>
      <c r="G94" s="255" t="str">
        <f t="shared" si="9"/>
        <v>－</v>
      </c>
      <c r="H94" s="260" t="str">
        <f>様式２!F24</f>
        <v>－</v>
      </c>
    </row>
    <row r="95" spans="1:8" ht="19.95" customHeight="1">
      <c r="A95" s="259" t="s">
        <v>383</v>
      </c>
      <c r="B95" s="257" t="s">
        <v>273</v>
      </c>
      <c r="C95" s="259" t="s">
        <v>174</v>
      </c>
      <c r="D95" s="259" t="s">
        <v>428</v>
      </c>
      <c r="E95" s="259" t="s">
        <v>268</v>
      </c>
      <c r="F95" s="259" t="str">
        <f t="shared" si="8"/>
        <v>様式2!F26</v>
      </c>
      <c r="G95" s="255" t="str">
        <f t="shared" si="9"/>
        <v>－</v>
      </c>
      <c r="H95" s="260" t="str">
        <f>様式２!F26</f>
        <v>－</v>
      </c>
    </row>
    <row r="96" spans="1:8" ht="19.95" customHeight="1">
      <c r="A96" s="259" t="s">
        <v>383</v>
      </c>
      <c r="B96" s="257" t="s">
        <v>425</v>
      </c>
      <c r="C96" s="259" t="s">
        <v>174</v>
      </c>
      <c r="D96" s="259" t="s">
        <v>429</v>
      </c>
      <c r="E96" s="259" t="s">
        <v>268</v>
      </c>
      <c r="F96" s="259" t="str">
        <f t="shared" si="8"/>
        <v>様式2!F27</v>
      </c>
      <c r="G96" s="255" t="str">
        <f t="shared" si="9"/>
        <v>－</v>
      </c>
      <c r="H96" s="260" t="str">
        <f>様式２!F27</f>
        <v>－</v>
      </c>
    </row>
    <row r="97" spans="1:8" ht="19.95" customHeight="1">
      <c r="A97" s="259" t="s">
        <v>383</v>
      </c>
      <c r="B97" s="257" t="s">
        <v>275</v>
      </c>
      <c r="C97" s="259" t="s">
        <v>174</v>
      </c>
      <c r="D97" s="259" t="s">
        <v>430</v>
      </c>
      <c r="E97" s="259" t="s">
        <v>268</v>
      </c>
      <c r="F97" s="259" t="str">
        <f t="shared" si="8"/>
        <v>様式2!F28</v>
      </c>
      <c r="G97" s="255" t="str">
        <f t="shared" si="9"/>
        <v>－</v>
      </c>
      <c r="H97" s="260" t="str">
        <f>様式２!F28</f>
        <v>－</v>
      </c>
    </row>
    <row r="98" spans="1:8" ht="19.95" customHeight="1">
      <c r="A98" s="259" t="s">
        <v>383</v>
      </c>
      <c r="B98" s="257" t="s">
        <v>426</v>
      </c>
      <c r="C98" s="259" t="s">
        <v>174</v>
      </c>
      <c r="D98" s="259" t="s">
        <v>431</v>
      </c>
      <c r="E98" s="259" t="s">
        <v>268</v>
      </c>
      <c r="F98" s="259" t="str">
        <f t="shared" si="8"/>
        <v>様式2!F29</v>
      </c>
      <c r="G98" s="255" t="str">
        <f t="shared" si="9"/>
        <v>－</v>
      </c>
      <c r="H98" s="260" t="str">
        <f>様式２!F29</f>
        <v>－</v>
      </c>
    </row>
    <row r="99" spans="1:8" ht="19.95" customHeight="1">
      <c r="A99" s="259" t="s">
        <v>383</v>
      </c>
      <c r="B99" s="257" t="s">
        <v>277</v>
      </c>
      <c r="C99" s="259" t="s">
        <v>174</v>
      </c>
      <c r="D99" s="259" t="s">
        <v>432</v>
      </c>
      <c r="E99" s="259" t="s">
        <v>268</v>
      </c>
      <c r="F99" s="259" t="str">
        <f t="shared" si="8"/>
        <v>様式2!F30</v>
      </c>
      <c r="G99" s="255" t="str">
        <f t="shared" si="9"/>
        <v>－</v>
      </c>
      <c r="H99" s="260" t="str">
        <f>様式２!F30</f>
        <v>－</v>
      </c>
    </row>
    <row r="100" spans="1:8" ht="19.95" customHeight="1">
      <c r="A100" s="261"/>
      <c r="B100" s="262"/>
      <c r="C100" s="261"/>
      <c r="D100" s="261"/>
      <c r="E100" s="261"/>
      <c r="F100" s="261"/>
      <c r="G100" s="263"/>
      <c r="H100" s="264"/>
    </row>
    <row r="101" spans="1:8" ht="19.95" customHeight="1">
      <c r="A101" s="261"/>
      <c r="B101" s="262"/>
      <c r="C101" s="261"/>
      <c r="D101" s="261"/>
      <c r="E101" s="261"/>
      <c r="F101" s="261"/>
      <c r="G101" s="263"/>
      <c r="H101" s="264"/>
    </row>
    <row r="102" spans="1:8" ht="19.95" customHeight="1">
      <c r="A102" s="261"/>
      <c r="B102" s="262"/>
      <c r="C102" s="261"/>
      <c r="D102" s="261"/>
      <c r="E102" s="261"/>
      <c r="F102" s="261"/>
      <c r="G102" s="263"/>
      <c r="H102" s="264"/>
    </row>
    <row r="103" spans="1:8" ht="19.95" customHeight="1">
      <c r="A103" s="261"/>
      <c r="B103" s="262"/>
      <c r="C103" s="261"/>
      <c r="D103" s="261"/>
      <c r="E103" s="261"/>
      <c r="F103" s="261"/>
      <c r="G103" s="263"/>
      <c r="H103" s="264"/>
    </row>
    <row r="104" spans="1:8" ht="19.95" customHeight="1">
      <c r="A104" s="261"/>
      <c r="B104" s="262"/>
      <c r="C104" s="261"/>
      <c r="D104" s="261"/>
      <c r="E104" s="261"/>
      <c r="F104" s="261"/>
      <c r="G104" s="263"/>
      <c r="H104" s="264"/>
    </row>
    <row r="105" spans="1:8" ht="19.95" hidden="1" customHeight="1">
      <c r="A105" s="261"/>
      <c r="B105" s="262"/>
      <c r="C105" s="261"/>
      <c r="D105" s="261"/>
      <c r="E105" s="261"/>
      <c r="F105" s="261"/>
      <c r="G105" s="261"/>
      <c r="H105" s="264"/>
    </row>
    <row r="106" spans="1:8" ht="19.95" hidden="1" customHeight="1">
      <c r="A106" s="261"/>
      <c r="B106" s="262"/>
      <c r="C106" s="261"/>
      <c r="D106" s="261"/>
      <c r="E106" s="261"/>
      <c r="F106" s="261"/>
      <c r="G106" s="261"/>
      <c r="H106" s="264"/>
    </row>
    <row r="107" spans="1:8" ht="19.95" hidden="1" customHeight="1">
      <c r="A107" s="261"/>
      <c r="B107" s="262"/>
      <c r="C107" s="261"/>
      <c r="D107" s="261"/>
      <c r="E107" s="261"/>
      <c r="F107" s="261"/>
      <c r="G107" s="261"/>
      <c r="H107" s="264"/>
    </row>
    <row r="108" spans="1:8" ht="19.95" customHeight="1">
      <c r="A108" s="261"/>
      <c r="B108" s="262"/>
      <c r="C108" s="261"/>
      <c r="D108" s="261"/>
      <c r="E108" s="261"/>
      <c r="F108" s="261"/>
      <c r="G108" s="263"/>
      <c r="H108" s="264"/>
    </row>
    <row r="109" spans="1:8" ht="19.95" customHeight="1">
      <c r="A109" s="261"/>
      <c r="B109" s="262"/>
      <c r="C109" s="261"/>
      <c r="D109" s="261"/>
      <c r="E109" s="261"/>
      <c r="F109" s="261"/>
      <c r="G109" s="263"/>
      <c r="H109" s="264"/>
    </row>
    <row r="110" spans="1:8" ht="19.95" customHeight="1">
      <c r="A110" s="259" t="s">
        <v>403</v>
      </c>
      <c r="B110" s="257" t="s">
        <v>396</v>
      </c>
      <c r="C110" s="259" t="s">
        <v>388</v>
      </c>
      <c r="D110" s="259" t="s">
        <v>389</v>
      </c>
      <c r="E110" s="259" t="s">
        <v>164</v>
      </c>
      <c r="F110" s="259" t="str">
        <f t="shared" ref="F110:F139" si="10">A110&amp;"!"&amp;B110</f>
        <v>様式７ー３!E66</v>
      </c>
      <c r="G110" s="255">
        <f>IF(H110=0,0,H110)</f>
        <v>0</v>
      </c>
      <c r="H110" s="273">
        <f>様式６ー３!E66</f>
        <v>0</v>
      </c>
    </row>
    <row r="111" spans="1:8" ht="19.95" customHeight="1">
      <c r="A111" s="259" t="s">
        <v>403</v>
      </c>
      <c r="B111" s="257" t="s">
        <v>397</v>
      </c>
      <c r="C111" s="259" t="s">
        <v>388</v>
      </c>
      <c r="D111" s="259" t="s">
        <v>390</v>
      </c>
      <c r="E111" s="259" t="s">
        <v>164</v>
      </c>
      <c r="F111" s="259" t="str">
        <f t="shared" si="10"/>
        <v>様式７ー３!G66</v>
      </c>
      <c r="G111" s="255">
        <f t="shared" ref="G111:G116" si="11">IF(H111=0,0,H111)</f>
        <v>0</v>
      </c>
      <c r="H111" s="274">
        <f>様式６ー３!G66</f>
        <v>0</v>
      </c>
    </row>
    <row r="112" spans="1:8" ht="19.95" customHeight="1">
      <c r="A112" s="259" t="s">
        <v>403</v>
      </c>
      <c r="B112" s="257" t="s">
        <v>398</v>
      </c>
      <c r="C112" s="259" t="s">
        <v>388</v>
      </c>
      <c r="D112" s="259" t="s">
        <v>391</v>
      </c>
      <c r="E112" s="259" t="s">
        <v>164</v>
      </c>
      <c r="F112" s="259" t="str">
        <f t="shared" si="10"/>
        <v>様式７ー３!I66</v>
      </c>
      <c r="G112" s="255">
        <f t="shared" si="11"/>
        <v>0</v>
      </c>
      <c r="H112" s="274">
        <f>様式６ー３!I66</f>
        <v>0</v>
      </c>
    </row>
    <row r="113" spans="1:8" ht="19.95" customHeight="1">
      <c r="A113" s="259" t="s">
        <v>403</v>
      </c>
      <c r="B113" s="257" t="s">
        <v>399</v>
      </c>
      <c r="C113" s="259" t="s">
        <v>388</v>
      </c>
      <c r="D113" s="259" t="s">
        <v>392</v>
      </c>
      <c r="E113" s="259" t="s">
        <v>164</v>
      </c>
      <c r="F113" s="259" t="str">
        <f t="shared" si="10"/>
        <v>様式７ー３!K66</v>
      </c>
      <c r="G113" s="255">
        <f t="shared" si="11"/>
        <v>0</v>
      </c>
      <c r="H113" s="274">
        <f>様式６ー３!K66</f>
        <v>0</v>
      </c>
    </row>
    <row r="114" spans="1:8" ht="19.95" customHeight="1">
      <c r="A114" s="259" t="s">
        <v>403</v>
      </c>
      <c r="B114" s="257" t="s">
        <v>400</v>
      </c>
      <c r="C114" s="259" t="s">
        <v>388</v>
      </c>
      <c r="D114" s="259" t="s">
        <v>393</v>
      </c>
      <c r="E114" s="259" t="s">
        <v>164</v>
      </c>
      <c r="F114" s="259" t="str">
        <f t="shared" si="10"/>
        <v>様式７ー３!M66</v>
      </c>
      <c r="G114" s="255">
        <f t="shared" si="11"/>
        <v>0</v>
      </c>
      <c r="H114" s="274">
        <f>様式６ー３!M66</f>
        <v>0</v>
      </c>
    </row>
    <row r="115" spans="1:8" ht="19.95" customHeight="1">
      <c r="A115" s="259" t="s">
        <v>403</v>
      </c>
      <c r="B115" s="257" t="s">
        <v>401</v>
      </c>
      <c r="C115" s="259" t="s">
        <v>388</v>
      </c>
      <c r="D115" s="259" t="s">
        <v>394</v>
      </c>
      <c r="E115" s="259" t="s">
        <v>164</v>
      </c>
      <c r="F115" s="259" t="str">
        <f t="shared" si="10"/>
        <v>様式７ー３!O66</v>
      </c>
      <c r="G115" s="255">
        <f t="shared" si="11"/>
        <v>0</v>
      </c>
      <c r="H115" s="274">
        <f>様式６ー３!O66</f>
        <v>0</v>
      </c>
    </row>
    <row r="116" spans="1:8" ht="19.95" customHeight="1">
      <c r="A116" s="259" t="s">
        <v>403</v>
      </c>
      <c r="B116" s="257" t="s">
        <v>402</v>
      </c>
      <c r="C116" s="259" t="s">
        <v>388</v>
      </c>
      <c r="D116" s="259" t="s">
        <v>395</v>
      </c>
      <c r="E116" s="259" t="s">
        <v>164</v>
      </c>
      <c r="F116" s="259" t="str">
        <f t="shared" si="10"/>
        <v>様式７ー３!Q66</v>
      </c>
      <c r="G116" s="255">
        <f t="shared" si="11"/>
        <v>0</v>
      </c>
      <c r="H116" s="274">
        <f>様式６ー３!Q66</f>
        <v>0</v>
      </c>
    </row>
    <row r="117" spans="1:8">
      <c r="A117" s="351" t="s">
        <v>554</v>
      </c>
      <c r="B117" s="352" t="s">
        <v>555</v>
      </c>
      <c r="C117" s="351" t="s">
        <v>553</v>
      </c>
      <c r="D117" s="353" t="s">
        <v>530</v>
      </c>
      <c r="E117" s="351" t="s">
        <v>164</v>
      </c>
      <c r="F117" s="259" t="str">
        <f t="shared" si="10"/>
        <v>別紙１!H4</v>
      </c>
      <c r="G117" s="255" t="str">
        <f>IF(H117=0,"",H117)</f>
        <v/>
      </c>
      <c r="H117" s="274">
        <f>別紙１!H4</f>
        <v>0</v>
      </c>
    </row>
    <row r="118" spans="1:8">
      <c r="A118" s="351" t="s">
        <v>554</v>
      </c>
      <c r="B118" s="352" t="s">
        <v>556</v>
      </c>
      <c r="C118" s="351" t="s">
        <v>553</v>
      </c>
      <c r="D118" s="354" t="s">
        <v>531</v>
      </c>
      <c r="E118" s="351" t="s">
        <v>164</v>
      </c>
      <c r="F118" s="259" t="str">
        <f t="shared" si="10"/>
        <v>別紙１!H5</v>
      </c>
      <c r="G118" s="255" t="str">
        <f t="shared" ref="G118:G139" si="12">IF(H118=0,"",H118)</f>
        <v/>
      </c>
      <c r="H118" s="274">
        <f>別紙１!H5</f>
        <v>0</v>
      </c>
    </row>
    <row r="119" spans="1:8">
      <c r="A119" s="351" t="s">
        <v>554</v>
      </c>
      <c r="B119" s="352" t="s">
        <v>557</v>
      </c>
      <c r="C119" s="351" t="s">
        <v>553</v>
      </c>
      <c r="D119" s="354" t="s">
        <v>532</v>
      </c>
      <c r="E119" s="351" t="s">
        <v>164</v>
      </c>
      <c r="F119" s="259" t="str">
        <f t="shared" si="10"/>
        <v>別紙１!L13</v>
      </c>
      <c r="G119" s="255" t="str">
        <f t="shared" si="12"/>
        <v/>
      </c>
      <c r="H119" s="274">
        <f>別紙１!L13</f>
        <v>0</v>
      </c>
    </row>
    <row r="120" spans="1:8">
      <c r="A120" s="351" t="s">
        <v>554</v>
      </c>
      <c r="B120" s="352" t="s">
        <v>558</v>
      </c>
      <c r="C120" s="351" t="s">
        <v>553</v>
      </c>
      <c r="D120" s="354" t="s">
        <v>533</v>
      </c>
      <c r="E120" s="351" t="s">
        <v>164</v>
      </c>
      <c r="F120" s="259" t="str">
        <f t="shared" si="10"/>
        <v>別紙１!L14</v>
      </c>
      <c r="G120" s="255" t="str">
        <f t="shared" si="12"/>
        <v/>
      </c>
      <c r="H120" s="274">
        <f>別紙１!L14</f>
        <v>0</v>
      </c>
    </row>
    <row r="121" spans="1:8">
      <c r="A121" s="351" t="s">
        <v>554</v>
      </c>
      <c r="B121" s="352" t="s">
        <v>559</v>
      </c>
      <c r="C121" s="351" t="s">
        <v>553</v>
      </c>
      <c r="D121" s="354" t="s">
        <v>534</v>
      </c>
      <c r="E121" s="351" t="s">
        <v>164</v>
      </c>
      <c r="F121" s="259" t="str">
        <f t="shared" si="10"/>
        <v>別紙１!I15</v>
      </c>
      <c r="G121" s="255" t="str">
        <f t="shared" si="12"/>
        <v/>
      </c>
      <c r="H121" s="274">
        <f>別紙１!I15</f>
        <v>0</v>
      </c>
    </row>
    <row r="122" spans="1:8">
      <c r="A122" s="351" t="s">
        <v>554</v>
      </c>
      <c r="B122" s="352" t="s">
        <v>560</v>
      </c>
      <c r="C122" s="351" t="s">
        <v>553</v>
      </c>
      <c r="D122" s="354" t="s">
        <v>535</v>
      </c>
      <c r="E122" s="351" t="s">
        <v>164</v>
      </c>
      <c r="F122" s="259" t="str">
        <f t="shared" si="10"/>
        <v>別紙１!I16</v>
      </c>
      <c r="G122" s="255" t="str">
        <f t="shared" si="12"/>
        <v/>
      </c>
      <c r="H122" s="274">
        <f>別紙１!I16</f>
        <v>0</v>
      </c>
    </row>
    <row r="123" spans="1:8">
      <c r="A123" s="351" t="s">
        <v>554</v>
      </c>
      <c r="B123" s="352" t="s">
        <v>561</v>
      </c>
      <c r="C123" s="351" t="s">
        <v>553</v>
      </c>
      <c r="D123" s="354" t="s">
        <v>536</v>
      </c>
      <c r="E123" s="351" t="s">
        <v>164</v>
      </c>
      <c r="F123" s="259" t="str">
        <f t="shared" si="10"/>
        <v>別紙１!L20</v>
      </c>
      <c r="G123" s="255" t="str">
        <f t="shared" si="12"/>
        <v/>
      </c>
      <c r="H123" s="274">
        <f>別紙１!L20</f>
        <v>0</v>
      </c>
    </row>
    <row r="124" spans="1:8">
      <c r="A124" s="351" t="s">
        <v>554</v>
      </c>
      <c r="B124" s="352" t="s">
        <v>562</v>
      </c>
      <c r="C124" s="351" t="s">
        <v>553</v>
      </c>
      <c r="D124" s="354" t="s">
        <v>537</v>
      </c>
      <c r="E124" s="351" t="s">
        <v>164</v>
      </c>
      <c r="F124" s="259" t="str">
        <f t="shared" si="10"/>
        <v>別紙１!L21</v>
      </c>
      <c r="G124" s="255" t="str">
        <f t="shared" si="12"/>
        <v/>
      </c>
      <c r="H124" s="274">
        <f>別紙１!L21</f>
        <v>0</v>
      </c>
    </row>
    <row r="125" spans="1:8">
      <c r="A125" s="351" t="s">
        <v>554</v>
      </c>
      <c r="B125" s="352" t="s">
        <v>563</v>
      </c>
      <c r="C125" s="351" t="s">
        <v>553</v>
      </c>
      <c r="D125" s="354" t="s">
        <v>538</v>
      </c>
      <c r="E125" s="351" t="s">
        <v>164</v>
      </c>
      <c r="F125" s="259" t="str">
        <f t="shared" si="10"/>
        <v>別紙１!L22</v>
      </c>
      <c r="G125" s="255" t="str">
        <f t="shared" si="12"/>
        <v/>
      </c>
      <c r="H125" s="274">
        <f>別紙１!L22</f>
        <v>0</v>
      </c>
    </row>
    <row r="126" spans="1:8">
      <c r="A126" s="351" t="s">
        <v>554</v>
      </c>
      <c r="B126" s="352" t="s">
        <v>564</v>
      </c>
      <c r="C126" s="351" t="s">
        <v>553</v>
      </c>
      <c r="D126" s="354" t="s">
        <v>539</v>
      </c>
      <c r="E126" s="351" t="s">
        <v>164</v>
      </c>
      <c r="F126" s="259" t="str">
        <f t="shared" si="10"/>
        <v>別紙１!L23</v>
      </c>
      <c r="G126" s="255" t="str">
        <f t="shared" si="12"/>
        <v/>
      </c>
      <c r="H126" s="274">
        <f>別紙１!L23</f>
        <v>0</v>
      </c>
    </row>
    <row r="127" spans="1:8">
      <c r="A127" s="351" t="s">
        <v>554</v>
      </c>
      <c r="B127" s="352" t="s">
        <v>565</v>
      </c>
      <c r="C127" s="351" t="s">
        <v>553</v>
      </c>
      <c r="D127" s="354" t="s">
        <v>540</v>
      </c>
      <c r="E127" s="351" t="s">
        <v>164</v>
      </c>
      <c r="F127" s="259" t="str">
        <f t="shared" si="10"/>
        <v>別紙１!L24</v>
      </c>
      <c r="G127" s="255" t="str">
        <f t="shared" si="12"/>
        <v/>
      </c>
      <c r="H127" s="274">
        <f>別紙１!L24</f>
        <v>0</v>
      </c>
    </row>
    <row r="128" spans="1:8">
      <c r="A128" s="351" t="s">
        <v>554</v>
      </c>
      <c r="B128" s="352" t="s">
        <v>566</v>
      </c>
      <c r="C128" s="351" t="s">
        <v>553</v>
      </c>
      <c r="D128" s="354" t="s">
        <v>541</v>
      </c>
      <c r="E128" s="351" t="s">
        <v>164</v>
      </c>
      <c r="F128" s="259" t="str">
        <f t="shared" si="10"/>
        <v>別紙１!L28</v>
      </c>
      <c r="G128" s="255" t="str">
        <f t="shared" si="12"/>
        <v/>
      </c>
      <c r="H128" s="274">
        <f>別紙１!L28</f>
        <v>0</v>
      </c>
    </row>
    <row r="129" spans="1:8">
      <c r="A129" s="351" t="s">
        <v>554</v>
      </c>
      <c r="B129" s="352" t="s">
        <v>567</v>
      </c>
      <c r="C129" s="351" t="s">
        <v>553</v>
      </c>
      <c r="D129" s="354" t="s">
        <v>542</v>
      </c>
      <c r="E129" s="351" t="s">
        <v>164</v>
      </c>
      <c r="F129" s="259" t="str">
        <f t="shared" si="10"/>
        <v>別紙１!L29</v>
      </c>
      <c r="G129" s="255" t="str">
        <f t="shared" si="12"/>
        <v/>
      </c>
      <c r="H129" s="274">
        <f>別紙１!L29</f>
        <v>0</v>
      </c>
    </row>
    <row r="130" spans="1:8">
      <c r="A130" s="351" t="s">
        <v>554</v>
      </c>
      <c r="B130" s="352" t="s">
        <v>568</v>
      </c>
      <c r="C130" s="351" t="s">
        <v>553</v>
      </c>
      <c r="D130" s="354" t="s">
        <v>543</v>
      </c>
      <c r="E130" s="351" t="s">
        <v>164</v>
      </c>
      <c r="F130" s="259" t="str">
        <f t="shared" si="10"/>
        <v>別紙１!L30</v>
      </c>
      <c r="G130" s="255" t="str">
        <f t="shared" si="12"/>
        <v/>
      </c>
      <c r="H130" s="274">
        <f>別紙１!L30</f>
        <v>0</v>
      </c>
    </row>
    <row r="131" spans="1:8">
      <c r="A131" s="351" t="s">
        <v>554</v>
      </c>
      <c r="B131" s="352" t="s">
        <v>569</v>
      </c>
      <c r="C131" s="351" t="s">
        <v>553</v>
      </c>
      <c r="D131" s="354" t="s">
        <v>544</v>
      </c>
      <c r="E131" s="351" t="s">
        <v>164</v>
      </c>
      <c r="F131" s="259" t="str">
        <f t="shared" si="10"/>
        <v>別紙１!L31</v>
      </c>
      <c r="G131" s="255" t="str">
        <f t="shared" si="12"/>
        <v/>
      </c>
      <c r="H131" s="274">
        <f>別紙１!L31</f>
        <v>0</v>
      </c>
    </row>
    <row r="132" spans="1:8">
      <c r="A132" s="351" t="s">
        <v>554</v>
      </c>
      <c r="B132" s="352" t="s">
        <v>570</v>
      </c>
      <c r="C132" s="351" t="s">
        <v>553</v>
      </c>
      <c r="D132" s="354" t="s">
        <v>545</v>
      </c>
      <c r="E132" s="351" t="s">
        <v>164</v>
      </c>
      <c r="F132" s="259" t="str">
        <f t="shared" si="10"/>
        <v>別紙１!L32</v>
      </c>
      <c r="G132" s="255" t="str">
        <f t="shared" si="12"/>
        <v/>
      </c>
      <c r="H132" s="274">
        <f>別紙１!L32</f>
        <v>0</v>
      </c>
    </row>
    <row r="133" spans="1:8">
      <c r="A133" s="351" t="s">
        <v>554</v>
      </c>
      <c r="B133" s="352" t="s">
        <v>571</v>
      </c>
      <c r="C133" s="351" t="s">
        <v>553</v>
      </c>
      <c r="D133" s="354" t="s">
        <v>546</v>
      </c>
      <c r="E133" s="351" t="s">
        <v>164</v>
      </c>
      <c r="F133" s="259" t="str">
        <f t="shared" si="10"/>
        <v>別紙１!L36</v>
      </c>
      <c r="G133" s="255" t="str">
        <f t="shared" si="12"/>
        <v/>
      </c>
      <c r="H133" s="274">
        <f>別紙１!L36</f>
        <v>0</v>
      </c>
    </row>
    <row r="134" spans="1:8">
      <c r="A134" s="351" t="s">
        <v>554</v>
      </c>
      <c r="B134" s="352" t="s">
        <v>572</v>
      </c>
      <c r="C134" s="351" t="s">
        <v>553</v>
      </c>
      <c r="D134" s="354" t="s">
        <v>547</v>
      </c>
      <c r="E134" s="351" t="s">
        <v>164</v>
      </c>
      <c r="F134" s="259" t="str">
        <f t="shared" si="10"/>
        <v>別紙１!L37</v>
      </c>
      <c r="G134" s="255" t="str">
        <f t="shared" si="12"/>
        <v/>
      </c>
      <c r="H134" s="274">
        <f>別紙１!L37</f>
        <v>0</v>
      </c>
    </row>
    <row r="135" spans="1:8">
      <c r="A135" s="351" t="s">
        <v>554</v>
      </c>
      <c r="B135" s="352" t="s">
        <v>573</v>
      </c>
      <c r="C135" s="351" t="s">
        <v>553</v>
      </c>
      <c r="D135" s="354" t="s">
        <v>548</v>
      </c>
      <c r="E135" s="351" t="s">
        <v>164</v>
      </c>
      <c r="F135" s="259" t="str">
        <f t="shared" si="10"/>
        <v>別紙１!L38</v>
      </c>
      <c r="G135" s="255" t="str">
        <f t="shared" si="12"/>
        <v/>
      </c>
      <c r="H135" s="274">
        <f>別紙１!L38</f>
        <v>0</v>
      </c>
    </row>
    <row r="136" spans="1:8">
      <c r="A136" s="351" t="s">
        <v>554</v>
      </c>
      <c r="B136" s="352" t="s">
        <v>574</v>
      </c>
      <c r="C136" s="351" t="s">
        <v>553</v>
      </c>
      <c r="D136" s="354" t="s">
        <v>549</v>
      </c>
      <c r="E136" s="351" t="s">
        <v>164</v>
      </c>
      <c r="F136" s="259" t="str">
        <f t="shared" si="10"/>
        <v>別紙１!L42</v>
      </c>
      <c r="G136" s="255" t="str">
        <f t="shared" si="12"/>
        <v/>
      </c>
      <c r="H136" s="274">
        <f>別紙１!L42</f>
        <v>0</v>
      </c>
    </row>
    <row r="137" spans="1:8">
      <c r="A137" s="351" t="s">
        <v>554</v>
      </c>
      <c r="B137" s="352" t="s">
        <v>575</v>
      </c>
      <c r="C137" s="351" t="s">
        <v>553</v>
      </c>
      <c r="D137" s="354" t="s">
        <v>550</v>
      </c>
      <c r="E137" s="351" t="s">
        <v>164</v>
      </c>
      <c r="F137" s="259" t="str">
        <f t="shared" si="10"/>
        <v>別紙１!L43</v>
      </c>
      <c r="G137" s="255" t="str">
        <f t="shared" si="12"/>
        <v/>
      </c>
      <c r="H137" s="274">
        <f>別紙１!L43</f>
        <v>0</v>
      </c>
    </row>
    <row r="138" spans="1:8">
      <c r="A138" s="351" t="s">
        <v>554</v>
      </c>
      <c r="B138" s="352" t="s">
        <v>576</v>
      </c>
      <c r="C138" s="351" t="s">
        <v>553</v>
      </c>
      <c r="D138" s="355" t="s">
        <v>552</v>
      </c>
      <c r="E138" s="351" t="s">
        <v>164</v>
      </c>
      <c r="F138" s="259" t="str">
        <f t="shared" si="10"/>
        <v>別紙１!L47</v>
      </c>
      <c r="G138" s="255" t="str">
        <f t="shared" si="12"/>
        <v/>
      </c>
      <c r="H138" s="274">
        <f>別紙１!L47</f>
        <v>0</v>
      </c>
    </row>
    <row r="139" spans="1:8">
      <c r="A139" s="351" t="s">
        <v>554</v>
      </c>
      <c r="B139" s="352" t="s">
        <v>577</v>
      </c>
      <c r="C139" s="351" t="s">
        <v>553</v>
      </c>
      <c r="D139" s="355" t="s">
        <v>551</v>
      </c>
      <c r="E139" s="351" t="s">
        <v>164</v>
      </c>
      <c r="F139" s="259" t="str">
        <f t="shared" si="10"/>
        <v>別紙１!B49</v>
      </c>
      <c r="G139" s="255" t="str">
        <f t="shared" si="12"/>
        <v/>
      </c>
      <c r="H139" s="274">
        <f>別紙１!B49</f>
        <v>0</v>
      </c>
    </row>
  </sheetData>
  <sheetProtection selectLockedCells="1"/>
  <phoneticPr fontId="6"/>
  <printOptions headings="1" gridLines="1"/>
  <pageMargins left="0.25" right="0.25" top="0.75" bottom="0.75" header="0.3" footer="0.3"/>
  <pageSetup paperSize="9" scale="73" fitToHeight="0" orientation="landscape" blackAndWhite="1" horizontalDpi="4294967293" r:id="rId1"/>
  <headerFooter>
    <oddHeader>&amp;L&amp;P / &amp;N ページ&amp;C&amp;A&amp;R&amp;D</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応募書類記入要領</vt:lpstr>
      <vt:lpstr>様式１</vt:lpstr>
      <vt:lpstr>様式２</vt:lpstr>
      <vt:lpstr>様式３</vt:lpstr>
      <vt:lpstr>様式４</vt:lpstr>
      <vt:lpstr>様式５</vt:lpstr>
      <vt:lpstr>様式６</vt:lpstr>
      <vt:lpstr>様式６ー１</vt:lpstr>
      <vt:lpstr>様式６ー２</vt:lpstr>
      <vt:lpstr>様式６ー３</vt:lpstr>
      <vt:lpstr>別紙１</vt:lpstr>
      <vt:lpstr>R7連携データ</vt:lpstr>
      <vt:lpstr>応募書類記入要領!Print_Area</vt:lpstr>
      <vt:lpstr>別紙１!Print_Area</vt:lpstr>
      <vt:lpstr>様式１!Print_Area</vt:lpstr>
      <vt:lpstr>様式２!Print_Area</vt:lpstr>
      <vt:lpstr>様式３!Print_Area</vt:lpstr>
      <vt:lpstr>様式４!Print_Area</vt:lpstr>
      <vt:lpstr>様式５!Print_Area</vt:lpstr>
      <vt:lpstr>様式６!Print_Area</vt:lpstr>
      <vt:lpstr>様式６ー１!Print_Area</vt:lpstr>
      <vt:lpstr>様式６ー２!Print_Area</vt:lpstr>
      <vt:lpstr>様式６ー３!Print_Area</vt:lpstr>
      <vt:lpstr>'R7連携データ'!t_応募シート位置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2025-03-31T08:09:24Z</cp:lastPrinted>
  <dcterms:created xsi:type="dcterms:W3CDTF">2020-08-21T02:47:00Z</dcterms:created>
  <dcterms:modified xsi:type="dcterms:W3CDTF">2025-04-01T04:05:12Z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